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320" windowHeight="9855" tabRatio="275"/>
  </bookViews>
  <sheets>
    <sheet name="7월" sheetId="18" r:id="rId1"/>
    <sheet name="8월" sheetId="20" r:id="rId2"/>
    <sheet name="9월" sheetId="21" r:id="rId3"/>
  </sheets>
  <calcPr calcId="144525"/>
</workbook>
</file>

<file path=xl/calcChain.xml><?xml version="1.0" encoding="utf-8"?>
<calcChain xmlns="http://schemas.openxmlformats.org/spreadsheetml/2006/main">
  <c r="D26" i="21" l="1"/>
  <c r="C8" i="21"/>
  <c r="D22" i="18"/>
  <c r="D16" i="18"/>
  <c r="D6" i="20" l="1"/>
  <c r="D8" i="21" l="1"/>
  <c r="C9" i="18"/>
  <c r="D6" i="18" s="1"/>
  <c r="D15" i="20"/>
  <c r="D21" i="20"/>
  <c r="C8" i="20"/>
  <c r="D22" i="20" l="1"/>
  <c r="D9" i="18"/>
  <c r="D7" i="18"/>
  <c r="D7" i="21"/>
  <c r="D6" i="21"/>
  <c r="D8" i="20"/>
  <c r="D7" i="20"/>
</calcChain>
</file>

<file path=xl/sharedStrings.xml><?xml version="1.0" encoding="utf-8"?>
<sst xmlns="http://schemas.openxmlformats.org/spreadsheetml/2006/main" count="106" uniqueCount="66">
  <si>
    <t>사용일자</t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</si>
  <si>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</si>
  <si>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</si>
  <si>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</si>
  <si>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</si>
  <si>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</si>
  <si>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</si>
  <si>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</si>
  <si>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</si>
  <si>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</si>
  <si>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내역</t>
    <phoneticPr fontId="1" type="noConversion"/>
  </si>
  <si>
    <t>소계</t>
    <phoneticPr fontId="1" type="noConversion"/>
  </si>
  <si>
    <t>직원사기 진작 및 격려</t>
  </si>
  <si>
    <t>직원사기 진작 및 격려</t>
    <phoneticPr fontId="1" type="noConversion"/>
  </si>
  <si>
    <t>합   계</t>
    <phoneticPr fontId="3" type="noConversion"/>
  </si>
  <si>
    <t>유관기관 업무협의 및 간담회</t>
    <phoneticPr fontId="4" type="noConversion"/>
  </si>
  <si>
    <t>신기술서비스국 현안사항 회의 및 간담회</t>
  </si>
  <si>
    <t>신기술서비스국 현안사항 회의 및 간담회</t>
    <phoneticPr fontId="5" type="noConversion"/>
  </si>
  <si>
    <t>-</t>
    <phoneticPr fontId="4" type="noConversion"/>
  </si>
  <si>
    <t>신기술서비스국 현안사항 회의및 간담회</t>
    <phoneticPr fontId="4" type="noConversion"/>
  </si>
  <si>
    <t>직원사기 진작 격려</t>
    <phoneticPr fontId="4" type="noConversion"/>
  </si>
  <si>
    <t>2021년 7월 신기술서비스국장 업무추진비 집행내역</t>
    <phoneticPr fontId="1" type="noConversion"/>
  </si>
  <si>
    <t>2건</t>
    <phoneticPr fontId="4" type="noConversion"/>
  </si>
  <si>
    <t>5건</t>
    <phoneticPr fontId="5" type="noConversion"/>
  </si>
  <si>
    <t>7건</t>
    <phoneticPr fontId="1" type="noConversion"/>
  </si>
  <si>
    <t>2021-07-08</t>
    <phoneticPr fontId="4" type="noConversion"/>
  </si>
  <si>
    <t>2021-07-23</t>
    <phoneticPr fontId="4" type="noConversion"/>
  </si>
  <si>
    <t>신기술국 직원격려</t>
    <phoneticPr fontId="4" type="noConversion"/>
  </si>
  <si>
    <t>직원 격려(서비스계약과)</t>
    <phoneticPr fontId="4" type="noConversion"/>
  </si>
  <si>
    <t>22021-07-06</t>
    <phoneticPr fontId="4" type="noConversion"/>
  </si>
  <si>
    <t>신기술국,과장 현안사항 논의</t>
    <phoneticPr fontId="4" type="noConversion"/>
  </si>
  <si>
    <t>하반기 조달사업 관련 업무협의</t>
    <phoneticPr fontId="4" type="noConversion"/>
  </si>
  <si>
    <t>업무협의(서비스계약)</t>
    <phoneticPr fontId="4" type="noConversion"/>
  </si>
  <si>
    <t>업무협의(정보기술계약)</t>
    <phoneticPr fontId="4" type="noConversion"/>
  </si>
  <si>
    <t>업무협의(기술서비스총괄)</t>
    <phoneticPr fontId="4" type="noConversion"/>
  </si>
  <si>
    <t>2건</t>
    <phoneticPr fontId="4" type="noConversion"/>
  </si>
  <si>
    <t>5건</t>
    <phoneticPr fontId="4" type="noConversion"/>
  </si>
  <si>
    <t>7건</t>
    <phoneticPr fontId="4" type="noConversion"/>
  </si>
  <si>
    <t>2021년 8월 신기술서비스국장 업무추진비 집행내역</t>
    <phoneticPr fontId="1" type="noConversion"/>
  </si>
  <si>
    <t>4건</t>
    <phoneticPr fontId="5" type="noConversion"/>
  </si>
  <si>
    <t>4건</t>
    <phoneticPr fontId="1" type="noConversion"/>
  </si>
  <si>
    <t>디지털서비스 계약관련 업무협의</t>
    <phoneticPr fontId="5" type="noConversion"/>
  </si>
  <si>
    <t>국 현안사항 업무협의</t>
    <phoneticPr fontId="5" type="noConversion"/>
  </si>
  <si>
    <t>우수제품 소송관련 업무협의</t>
    <phoneticPr fontId="5" type="noConversion"/>
  </si>
  <si>
    <t>예산관련 업무협의</t>
    <phoneticPr fontId="5" type="noConversion"/>
  </si>
  <si>
    <t>-</t>
    <phoneticPr fontId="5" type="noConversion"/>
  </si>
  <si>
    <t>4건</t>
    <phoneticPr fontId="5" type="noConversion"/>
  </si>
  <si>
    <t>2021년 9월 신기술서비스국장 업무추진비 집행내역</t>
    <phoneticPr fontId="1" type="noConversion"/>
  </si>
  <si>
    <t>-</t>
    <phoneticPr fontId="5" type="noConversion"/>
  </si>
  <si>
    <t>-</t>
    <phoneticPr fontId="5" type="noConversion"/>
  </si>
  <si>
    <t>13건</t>
    <phoneticPr fontId="5" type="noConversion"/>
  </si>
  <si>
    <t>13건</t>
    <phoneticPr fontId="1" type="noConversion"/>
  </si>
  <si>
    <t>13건</t>
    <phoneticPr fontId="5" type="noConversion"/>
  </si>
  <si>
    <t>건설용역 종합심사 낙찰제도입 논의</t>
    <phoneticPr fontId="5" type="noConversion"/>
  </si>
  <si>
    <t>일반용역 제도개선 협의</t>
    <phoneticPr fontId="5" type="noConversion"/>
  </si>
  <si>
    <t>국 현안사항 업무협의</t>
    <phoneticPr fontId="5" type="noConversion"/>
  </si>
  <si>
    <t>평가체계 개선 관련 업무협의</t>
    <phoneticPr fontId="5" type="noConversion"/>
  </si>
  <si>
    <t>디지털서비스 전용몰관련 업무협의</t>
    <phoneticPr fontId="5" type="noConversion"/>
  </si>
  <si>
    <t>우수제품 현안사항 논의</t>
    <phoneticPr fontId="5" type="noConversion"/>
  </si>
  <si>
    <t>정보기술계약과 현안사항 논의</t>
    <phoneticPr fontId="5" type="noConversion"/>
  </si>
  <si>
    <t>e발주시스템운영 및 유지관리 논의</t>
    <phoneticPr fontId="5" type="noConversion"/>
  </si>
  <si>
    <t>제안서 평가 방법 업무협의</t>
    <phoneticPr fontId="5" type="noConversion"/>
  </si>
  <si>
    <t>우수조달물품 지정관리규정 논의</t>
    <phoneticPr fontId="5" type="noConversion"/>
  </si>
  <si>
    <t>국 홍보관련 업무협의</t>
    <phoneticPr fontId="5" type="noConversion"/>
  </si>
  <si>
    <t>건설용역과 현안사항 논의</t>
    <phoneticPr fontId="5" type="noConversion"/>
  </si>
  <si>
    <t>13건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</si>
</sst>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&quot;건&quot;"/>
    <numFmt numFmtId="177" formatCode="0.0%"/>
    <numFmt numFmtId="178" formatCode="#,##0_ "/>
  </numFmts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굴림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b/>
      <u/>
      <sz val="2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77" fontId="9" fillId="0" borderId="1" xfId="1" applyNumberFormat="1" applyFont="1" applyBorder="1">
      <alignment vertical="center"/>
    </xf>
    <xf numFmtId="0" fontId="9" fillId="0" borderId="0" xfId="0" applyFont="1">
      <alignment vertical="center"/>
    </xf>
    <xf numFmtId="41" fontId="9" fillId="0" borderId="1" xfId="2" applyFont="1" applyBorder="1">
      <alignment vertical="center"/>
    </xf>
    <xf numFmtId="0" fontId="8" fillId="0" borderId="0" xfId="0" applyFont="1" applyBorder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6" fontId="8" fillId="0" borderId="1" xfId="2" applyNumberFormat="1" applyFont="1" applyBorder="1" applyAlignment="1">
      <alignment horizontal="center" vertical="center" shrinkToFit="1"/>
    </xf>
    <xf numFmtId="41" fontId="8" fillId="0" borderId="1" xfId="2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41" fontId="8" fillId="0" borderId="1" xfId="2" applyFont="1" applyBorder="1">
      <alignment vertical="center"/>
    </xf>
    <xf numFmtId="177" fontId="8" fillId="0" borderId="1" xfId="1" applyNumberFormat="1" applyFont="1" applyBorder="1">
      <alignment vertical="center"/>
    </xf>
    <xf numFmtId="0" fontId="0" fillId="0" borderId="0" xfId="0" applyAlignment="1">
      <alignment horizontal="center" vertical="center"/>
    </xf>
    <xf numFmtId="41" fontId="9" fillId="0" borderId="1" xfId="2" applyNumberFormat="1" applyFont="1" applyBorder="1" applyAlignment="1">
      <alignment horizontal="right" vertical="center"/>
    </xf>
    <xf numFmtId="41" fontId="8" fillId="0" borderId="1" xfId="2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9" fillId="0" borderId="1" xfId="2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41" fontId="8" fillId="0" borderId="1" xfId="2" applyFont="1" applyBorder="1" applyAlignment="1">
      <alignment horizontal="right" vertical="center"/>
    </xf>
    <xf numFmtId="176" fontId="9" fillId="0" borderId="1" xfId="2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6">
    <cellStyle name="백분율" xfId="1" builtinId="5"/>
    <cellStyle name="쉼표 [0]" xfId="2" builtinId="6"/>
    <cellStyle name="표준" xfId="0" builtinId="0"/>
    <cellStyle name="표준 13" xfId="3"/>
    <cellStyle name="표준 14" xfId="4"/>
    <cellStyle name="표준 1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G17" sqref="G17"/>
    </sheetView>
  </sheetViews>
  <sheetFormatPr defaultRowHeight="16.5" x14ac:dyDescent="0.3"/>
  <cols>
    <col min="1" max="1" width="37.25" customWidth="1"/>
    <col min="2" max="2" width="14" style="19" customWidth="1"/>
    <col min="3" max="3" width="35.5" customWidth="1"/>
    <col min="4" max="4" width="14.875" customWidth="1"/>
    <col min="6" max="6" width="29.25" style="1" bestFit="1" customWidth="1"/>
  </cols>
  <sheetData>
    <row r="1" spans="1:6" ht="40.5" customHeight="1" x14ac:dyDescent="0.3">
      <c r="A1" s="38" t="s">
        <v>21</v>
      </c>
      <c r="B1" s="38"/>
      <c r="C1" s="38"/>
      <c r="D1" s="38"/>
      <c r="F1"/>
    </row>
    <row r="2" spans="1:6" ht="13.5" customHeight="1" x14ac:dyDescent="0.3">
      <c r="F2"/>
    </row>
    <row r="3" spans="1:6" s="3" customFormat="1" ht="34.9" customHeight="1" x14ac:dyDescent="0.3">
      <c r="A3" s="2" t="s">
        <v>1</v>
      </c>
    </row>
    <row r="4" spans="1:6" s="3" customFormat="1" ht="24" customHeight="1" x14ac:dyDescent="0.3">
      <c r="C4" s="4"/>
      <c r="D4" s="4" t="s">
        <v>2</v>
      </c>
    </row>
    <row r="5" spans="1:6" s="5" customFormat="1" ht="22.5" customHeight="1" x14ac:dyDescent="0.3">
      <c r="A5" s="29" t="s">
        <v>3</v>
      </c>
      <c r="B5" s="29" t="s">
        <v>4</v>
      </c>
      <c r="C5" s="29" t="s">
        <v>5</v>
      </c>
      <c r="D5" s="29" t="s">
        <v>6</v>
      </c>
    </row>
    <row r="6" spans="1:6" s="5" customFormat="1" ht="17.25" customHeight="1" x14ac:dyDescent="0.3">
      <c r="A6" s="27" t="s">
        <v>13</v>
      </c>
      <c r="B6" s="15" t="s">
        <v>22</v>
      </c>
      <c r="C6" s="8">
        <v>267500</v>
      </c>
      <c r="D6" s="6">
        <f>C6/C9</f>
        <v>0.39985052316890884</v>
      </c>
    </row>
    <row r="7" spans="1:6" s="5" customFormat="1" ht="17.25" customHeight="1" x14ac:dyDescent="0.3">
      <c r="A7" s="27" t="s">
        <v>17</v>
      </c>
      <c r="B7" s="15" t="s">
        <v>23</v>
      </c>
      <c r="C7" s="8">
        <v>401500</v>
      </c>
      <c r="D7" s="6">
        <f>C7/C9</f>
        <v>0.60014947683109121</v>
      </c>
    </row>
    <row r="8" spans="1:6" s="5" customFormat="1" ht="17.25" customHeight="1" x14ac:dyDescent="0.3">
      <c r="A8" s="28" t="s">
        <v>15</v>
      </c>
      <c r="B8" s="15" t="s">
        <v>18</v>
      </c>
      <c r="C8" s="8">
        <v>0</v>
      </c>
      <c r="D8" s="6"/>
    </row>
    <row r="9" spans="1:6" s="7" customFormat="1" ht="22.5" customHeight="1" x14ac:dyDescent="0.3">
      <c r="A9" s="28" t="s">
        <v>14</v>
      </c>
      <c r="B9" s="16" t="s">
        <v>24</v>
      </c>
      <c r="C9" s="17">
        <f>SUM(C6:C8)</f>
        <v>669000</v>
      </c>
      <c r="D9" s="18">
        <f>C9/$C$9</f>
        <v>1</v>
      </c>
    </row>
    <row r="10" spans="1:6" s="7" customFormat="1" ht="17.25" customHeight="1" x14ac:dyDescent="0.3"/>
    <row r="11" spans="1:6" s="3" customFormat="1" ht="18.75" customHeight="1" x14ac:dyDescent="0.3">
      <c r="A11" s="2" t="s">
        <v>8</v>
      </c>
      <c r="D11" s="9"/>
    </row>
    <row r="12" spans="1:6" s="7" customFormat="1" ht="17.25" customHeight="1" x14ac:dyDescent="0.3">
      <c r="C12" s="4"/>
      <c r="D12" s="4" t="s">
        <v>2</v>
      </c>
    </row>
    <row r="13" spans="1:6" s="12" customFormat="1" ht="21" customHeight="1" x14ac:dyDescent="0.3">
      <c r="A13" s="29" t="s">
        <v>9</v>
      </c>
      <c r="B13" s="10" t="s">
        <v>0</v>
      </c>
      <c r="C13" s="29" t="s">
        <v>10</v>
      </c>
      <c r="D13" s="10" t="s">
        <v>5</v>
      </c>
      <c r="E13" s="11"/>
    </row>
    <row r="14" spans="1:6" s="12" customFormat="1" ht="21" customHeight="1" x14ac:dyDescent="0.3">
      <c r="A14" s="37"/>
      <c r="B14" s="36" t="s">
        <v>25</v>
      </c>
      <c r="C14" s="27" t="s">
        <v>27</v>
      </c>
      <c r="D14" s="30">
        <v>222000</v>
      </c>
      <c r="E14" s="11"/>
    </row>
    <row r="15" spans="1:6" s="12" customFormat="1" ht="21" customHeight="1" x14ac:dyDescent="0.3">
      <c r="A15" s="37" t="s">
        <v>20</v>
      </c>
      <c r="B15" s="36" t="s">
        <v>26</v>
      </c>
      <c r="C15" s="27" t="s">
        <v>28</v>
      </c>
      <c r="D15" s="30">
        <v>45500</v>
      </c>
      <c r="E15" s="11"/>
    </row>
    <row r="16" spans="1:6" ht="21" customHeight="1" x14ac:dyDescent="0.3">
      <c r="A16" s="35"/>
      <c r="B16" s="10" t="s">
        <v>11</v>
      </c>
      <c r="C16" s="13" t="s">
        <v>35</v>
      </c>
      <c r="D16" s="33">
        <f>SUM(D14:D15)</f>
        <v>267500</v>
      </c>
    </row>
    <row r="17" spans="1:4" ht="18" customHeight="1" x14ac:dyDescent="0.3">
      <c r="A17" s="32"/>
      <c r="B17" s="22" t="s">
        <v>29</v>
      </c>
      <c r="C17" s="34" t="s">
        <v>30</v>
      </c>
      <c r="D17" s="20">
        <v>174000</v>
      </c>
    </row>
    <row r="18" spans="1:4" ht="18" customHeight="1" x14ac:dyDescent="0.3">
      <c r="A18" s="32"/>
      <c r="B18" s="22">
        <v>44384</v>
      </c>
      <c r="C18" s="27" t="s">
        <v>31</v>
      </c>
      <c r="D18" s="20">
        <v>95000</v>
      </c>
    </row>
    <row r="19" spans="1:4" ht="18" customHeight="1" x14ac:dyDescent="0.3">
      <c r="A19" s="32" t="s">
        <v>19</v>
      </c>
      <c r="B19" s="22">
        <v>44385</v>
      </c>
      <c r="C19" s="27" t="s">
        <v>32</v>
      </c>
      <c r="D19" s="20">
        <v>45000</v>
      </c>
    </row>
    <row r="20" spans="1:4" ht="18" customHeight="1" x14ac:dyDescent="0.3">
      <c r="A20" s="32"/>
      <c r="B20" s="22">
        <v>44396</v>
      </c>
      <c r="C20" s="27" t="s">
        <v>33</v>
      </c>
      <c r="D20" s="20">
        <v>42500</v>
      </c>
    </row>
    <row r="21" spans="1:4" ht="18" customHeight="1" x14ac:dyDescent="0.3">
      <c r="A21" s="32"/>
      <c r="B21" s="22">
        <v>44399</v>
      </c>
      <c r="C21" s="27" t="s">
        <v>34</v>
      </c>
      <c r="D21" s="20">
        <v>45000</v>
      </c>
    </row>
    <row r="22" spans="1:4" ht="21" customHeight="1" x14ac:dyDescent="0.3">
      <c r="A22" s="31"/>
      <c r="B22" s="10"/>
      <c r="C22" s="13" t="s">
        <v>36</v>
      </c>
      <c r="D22" s="21">
        <f>SUM(D17:D21)</f>
        <v>401500</v>
      </c>
    </row>
    <row r="23" spans="1:4" ht="25.5" customHeight="1" x14ac:dyDescent="0.3">
      <c r="A23" s="39" t="s">
        <v>7</v>
      </c>
      <c r="B23" s="39"/>
      <c r="C23" s="13" t="s">
        <v>37</v>
      </c>
      <c r="D23" s="14">
        <v>669000</v>
      </c>
    </row>
  </sheetData>
  <mergeCells count="2">
    <mergeCell ref="A1:D1"/>
    <mergeCell ref="A23:B23"/>
  </mergeCells>
  <phoneticPr fontId="4" type="noConversion"/>
  <pageMargins left="0.46" right="0.38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G19" sqref="G19"/>
    </sheetView>
  </sheetViews>
  <sheetFormatPr defaultRowHeight="16.5" x14ac:dyDescent="0.3"/>
  <cols>
    <col min="1" max="1" width="38.375" customWidth="1"/>
    <col min="2" max="2" width="14.875" style="19" customWidth="1"/>
    <col min="3" max="3" width="39.625" customWidth="1"/>
    <col min="4" max="4" width="13.75" customWidth="1"/>
    <col min="6" max="6" width="29.25" style="1" bestFit="1" customWidth="1"/>
  </cols>
  <sheetData>
    <row r="1" spans="1:6" ht="49.5" customHeight="1" x14ac:dyDescent="0.3">
      <c r="A1" s="38" t="s">
        <v>38</v>
      </c>
      <c r="B1" s="38"/>
      <c r="C1" s="38"/>
      <c r="D1" s="38"/>
      <c r="F1"/>
    </row>
    <row r="2" spans="1:6" ht="13.5" customHeight="1" x14ac:dyDescent="0.3">
      <c r="F2"/>
    </row>
    <row r="3" spans="1:6" s="3" customFormat="1" ht="25.5" customHeight="1" x14ac:dyDescent="0.3">
      <c r="A3" s="2" t="s">
        <v>1</v>
      </c>
    </row>
    <row r="4" spans="1:6" s="3" customFormat="1" ht="20.25" customHeight="1" x14ac:dyDescent="0.3">
      <c r="C4" s="4"/>
      <c r="D4" s="4" t="s">
        <v>2</v>
      </c>
    </row>
    <row r="5" spans="1:6" s="5" customFormat="1" ht="20.25" customHeight="1" x14ac:dyDescent="0.3">
      <c r="A5" s="26" t="s">
        <v>3</v>
      </c>
      <c r="B5" s="26" t="s">
        <v>4</v>
      </c>
      <c r="C5" s="26" t="s">
        <v>5</v>
      </c>
      <c r="D5" s="26" t="s">
        <v>6</v>
      </c>
    </row>
    <row r="6" spans="1:6" s="7" customFormat="1" ht="16.5" customHeight="1" x14ac:dyDescent="0.3">
      <c r="A6" s="24" t="s">
        <v>13</v>
      </c>
      <c r="B6" s="15"/>
      <c r="C6" s="8"/>
      <c r="D6" s="6">
        <f>C6/C7</f>
        <v>0</v>
      </c>
    </row>
    <row r="7" spans="1:6" s="7" customFormat="1" ht="19.5" customHeight="1" x14ac:dyDescent="0.3">
      <c r="A7" s="27" t="s">
        <v>17</v>
      </c>
      <c r="B7" s="15" t="s">
        <v>39</v>
      </c>
      <c r="C7" s="8">
        <v>158600</v>
      </c>
      <c r="D7" s="6">
        <f>C7/C8</f>
        <v>1</v>
      </c>
    </row>
    <row r="8" spans="1:6" s="7" customFormat="1" ht="20.25" customHeight="1" x14ac:dyDescent="0.3">
      <c r="A8" s="25" t="s">
        <v>14</v>
      </c>
      <c r="B8" s="16" t="s">
        <v>40</v>
      </c>
      <c r="C8" s="17">
        <f>SUM(C6:C7)</f>
        <v>158600</v>
      </c>
      <c r="D8" s="18">
        <f>C8/$C$8</f>
        <v>1</v>
      </c>
    </row>
    <row r="9" spans="1:6" s="3" customFormat="1" ht="14.25" customHeight="1" x14ac:dyDescent="0.3">
      <c r="A9" s="7"/>
      <c r="B9" s="7"/>
      <c r="C9" s="7"/>
      <c r="D9" s="7"/>
    </row>
    <row r="10" spans="1:6" s="7" customFormat="1" ht="26.25" customHeight="1" x14ac:dyDescent="0.3">
      <c r="A10" s="2" t="s">
        <v>8</v>
      </c>
      <c r="B10" s="3"/>
      <c r="C10" s="3"/>
      <c r="D10" s="9"/>
    </row>
    <row r="11" spans="1:6" s="12" customFormat="1" ht="26.25" customHeight="1" x14ac:dyDescent="0.3">
      <c r="A11" s="7"/>
      <c r="B11" s="7"/>
      <c r="C11" s="4"/>
      <c r="D11" s="4" t="s">
        <v>2</v>
      </c>
      <c r="E11" s="11"/>
    </row>
    <row r="12" spans="1:6" s="12" customFormat="1" ht="18.75" customHeight="1" x14ac:dyDescent="0.3">
      <c r="A12" s="26" t="s">
        <v>9</v>
      </c>
      <c r="B12" s="10" t="s">
        <v>0</v>
      </c>
      <c r="C12" s="26" t="s">
        <v>10</v>
      </c>
      <c r="D12" s="10" t="s">
        <v>5</v>
      </c>
      <c r="E12" s="11"/>
    </row>
    <row r="13" spans="1:6" s="12" customFormat="1" ht="24.75" customHeight="1" x14ac:dyDescent="0.3">
      <c r="A13" s="40" t="s">
        <v>12</v>
      </c>
      <c r="B13" s="22"/>
      <c r="C13" s="27"/>
      <c r="D13" s="23"/>
      <c r="E13" s="11"/>
    </row>
    <row r="14" spans="1:6" s="12" customFormat="1" ht="10.5" customHeight="1" x14ac:dyDescent="0.3">
      <c r="A14" s="41"/>
      <c r="B14" s="22"/>
      <c r="C14" s="27"/>
      <c r="D14" s="23"/>
      <c r="E14" s="11"/>
    </row>
    <row r="15" spans="1:6" ht="18.75" customHeight="1" x14ac:dyDescent="0.3">
      <c r="A15" s="42"/>
      <c r="B15" s="10" t="s">
        <v>11</v>
      </c>
      <c r="C15" s="13" t="s">
        <v>45</v>
      </c>
      <c r="D15" s="21">
        <f>SUM(D13:D14)</f>
        <v>0</v>
      </c>
    </row>
    <row r="16" spans="1:6" ht="18.75" customHeight="1" x14ac:dyDescent="0.3">
      <c r="A16" s="40" t="s">
        <v>16</v>
      </c>
      <c r="B16" s="22">
        <v>44427</v>
      </c>
      <c r="C16" s="27" t="s">
        <v>41</v>
      </c>
      <c r="D16" s="20">
        <v>60000</v>
      </c>
    </row>
    <row r="17" spans="1:4" ht="18.75" customHeight="1" x14ac:dyDescent="0.3">
      <c r="A17" s="41"/>
      <c r="B17" s="22">
        <v>44433</v>
      </c>
      <c r="C17" s="27" t="s">
        <v>42</v>
      </c>
      <c r="D17" s="20">
        <v>38000</v>
      </c>
    </row>
    <row r="18" spans="1:4" ht="18.75" customHeight="1" x14ac:dyDescent="0.3">
      <c r="A18" s="41"/>
      <c r="B18" s="22">
        <v>44435</v>
      </c>
      <c r="C18" s="27" t="s">
        <v>43</v>
      </c>
      <c r="D18" s="20">
        <v>21000</v>
      </c>
    </row>
    <row r="19" spans="1:4" ht="18.75" customHeight="1" x14ac:dyDescent="0.3">
      <c r="A19" s="41"/>
      <c r="B19" s="22">
        <v>44438</v>
      </c>
      <c r="C19" s="27" t="s">
        <v>44</v>
      </c>
      <c r="D19" s="20">
        <v>39600</v>
      </c>
    </row>
    <row r="20" spans="1:4" ht="18.75" customHeight="1" x14ac:dyDescent="0.3">
      <c r="A20" s="41"/>
      <c r="B20" s="22"/>
      <c r="C20" s="27"/>
      <c r="D20" s="20"/>
    </row>
    <row r="21" spans="1:4" ht="18.75" customHeight="1" x14ac:dyDescent="0.3">
      <c r="A21" s="43"/>
      <c r="B21" s="10" t="s">
        <v>11</v>
      </c>
      <c r="C21" s="13" t="s">
        <v>46</v>
      </c>
      <c r="D21" s="21">
        <f>SUM(D16:D20)</f>
        <v>158600</v>
      </c>
    </row>
    <row r="22" spans="1:4" ht="23.25" customHeight="1" x14ac:dyDescent="0.3">
      <c r="A22" s="39" t="s">
        <v>7</v>
      </c>
      <c r="B22" s="39"/>
      <c r="C22" s="13" t="s">
        <v>40</v>
      </c>
      <c r="D22" s="14">
        <f>D15+D21</f>
        <v>158600</v>
      </c>
    </row>
  </sheetData>
  <mergeCells count="4">
    <mergeCell ref="A1:D1"/>
    <mergeCell ref="A13:A15"/>
    <mergeCell ref="A16:A21"/>
    <mergeCell ref="A22:B22"/>
  </mergeCells>
  <phoneticPr fontId="5" type="noConversion"/>
  <pageMargins left="0.70866141732283472" right="0.4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F21" sqref="F21"/>
    </sheetView>
  </sheetViews>
  <sheetFormatPr defaultRowHeight="16.5" x14ac:dyDescent="0.3"/>
  <cols>
    <col min="1" max="1" width="38.25" customWidth="1"/>
    <col min="2" max="2" width="13" style="19" customWidth="1"/>
    <col min="3" max="3" width="40.625" customWidth="1"/>
    <col min="4" max="4" width="14.5" customWidth="1"/>
    <col min="6" max="6" width="29.25" style="1" bestFit="1" customWidth="1"/>
  </cols>
  <sheetData>
    <row r="1" spans="1:6" ht="42.75" customHeight="1" x14ac:dyDescent="0.3">
      <c r="A1" s="38" t="s">
        <v>47</v>
      </c>
      <c r="B1" s="38"/>
      <c r="C1" s="38"/>
      <c r="D1" s="38"/>
      <c r="F1"/>
    </row>
    <row r="2" spans="1:6" ht="8.25" customHeight="1" x14ac:dyDescent="0.3">
      <c r="F2"/>
    </row>
    <row r="3" spans="1:6" s="3" customFormat="1" ht="24" customHeight="1" x14ac:dyDescent="0.3">
      <c r="A3" s="2" t="s">
        <v>1</v>
      </c>
    </row>
    <row r="4" spans="1:6" s="3" customFormat="1" ht="18" customHeight="1" x14ac:dyDescent="0.3">
      <c r="C4" s="4"/>
      <c r="D4" s="4" t="s">
        <v>2</v>
      </c>
    </row>
    <row r="5" spans="1:6" s="5" customFormat="1" ht="20.25" customHeight="1" x14ac:dyDescent="0.3">
      <c r="A5" s="26" t="s">
        <v>3</v>
      </c>
      <c r="B5" s="26" t="s">
        <v>4</v>
      </c>
      <c r="C5" s="26" t="s">
        <v>5</v>
      </c>
      <c r="D5" s="26" t="s">
        <v>6</v>
      </c>
    </row>
    <row r="6" spans="1:6" s="7" customFormat="1" ht="19.5" customHeight="1" x14ac:dyDescent="0.3">
      <c r="A6" s="24" t="s">
        <v>13</v>
      </c>
      <c r="B6" s="15" t="s">
        <v>48</v>
      </c>
      <c r="C6" s="8" t="s">
        <v>49</v>
      </c>
      <c r="D6" s="6" t="e">
        <f>C6/C8</f>
        <v>#VALUE!</v>
      </c>
    </row>
    <row r="7" spans="1:6" s="7" customFormat="1" ht="19.5" customHeight="1" x14ac:dyDescent="0.3">
      <c r="A7" s="27" t="s">
        <v>17</v>
      </c>
      <c r="B7" s="15" t="s">
        <v>50</v>
      </c>
      <c r="C7" s="8">
        <v>1028000</v>
      </c>
      <c r="D7" s="6">
        <f>C7/C8</f>
        <v>1</v>
      </c>
    </row>
    <row r="8" spans="1:6" s="7" customFormat="1" ht="21.75" customHeight="1" x14ac:dyDescent="0.3">
      <c r="A8" s="25" t="s">
        <v>14</v>
      </c>
      <c r="B8" s="16" t="s">
        <v>51</v>
      </c>
      <c r="C8" s="17">
        <f>SUM(C6:C7)</f>
        <v>1028000</v>
      </c>
      <c r="D8" s="18">
        <f>C8/$C$8</f>
        <v>1</v>
      </c>
    </row>
    <row r="9" spans="1:6" s="3" customFormat="1" ht="14.25" customHeight="1" x14ac:dyDescent="0.3">
      <c r="A9" s="7"/>
      <c r="B9" s="7"/>
      <c r="C9" s="7"/>
      <c r="D9" s="7"/>
    </row>
    <row r="10" spans="1:6" s="7" customFormat="1" ht="21.75" customHeight="1" x14ac:dyDescent="0.3">
      <c r="A10" s="2" t="s">
        <v>8</v>
      </c>
      <c r="B10" s="3"/>
      <c r="C10" s="3"/>
      <c r="D10" s="9"/>
    </row>
    <row r="11" spans="1:6" s="12" customFormat="1" ht="19.5" customHeight="1" x14ac:dyDescent="0.3">
      <c r="A11" s="7"/>
      <c r="B11" s="7"/>
      <c r="C11" s="4"/>
      <c r="D11" s="4" t="s">
        <v>2</v>
      </c>
      <c r="E11" s="11"/>
    </row>
    <row r="12" spans="1:6" s="12" customFormat="1" ht="22.5" customHeight="1" x14ac:dyDescent="0.3">
      <c r="A12" s="26" t="s">
        <v>9</v>
      </c>
      <c r="B12" s="10" t="s">
        <v>0</v>
      </c>
      <c r="C12" s="26" t="s">
        <v>10</v>
      </c>
      <c r="D12" s="10" t="s">
        <v>5</v>
      </c>
      <c r="E12" s="11"/>
    </row>
    <row r="13" spans="1:6" ht="18.75" customHeight="1" x14ac:dyDescent="0.3">
      <c r="A13" s="40" t="s">
        <v>16</v>
      </c>
      <c r="B13" s="22">
        <v>44441</v>
      </c>
      <c r="C13" s="27" t="s">
        <v>53</v>
      </c>
      <c r="D13" s="20">
        <v>45000</v>
      </c>
    </row>
    <row r="14" spans="1:6" ht="18.75" customHeight="1" x14ac:dyDescent="0.3">
      <c r="A14" s="41"/>
      <c r="B14" s="22">
        <v>44442</v>
      </c>
      <c r="C14" s="27" t="s">
        <v>54</v>
      </c>
      <c r="D14" s="20">
        <v>32000</v>
      </c>
    </row>
    <row r="15" spans="1:6" ht="18.75" customHeight="1" x14ac:dyDescent="0.3">
      <c r="A15" s="41"/>
      <c r="B15" s="22">
        <v>44446</v>
      </c>
      <c r="C15" s="27" t="s">
        <v>55</v>
      </c>
      <c r="D15" s="20">
        <v>109000</v>
      </c>
    </row>
    <row r="16" spans="1:6" ht="18.75" customHeight="1" x14ac:dyDescent="0.3">
      <c r="A16" s="41"/>
      <c r="B16" s="22">
        <v>44446</v>
      </c>
      <c r="C16" s="27" t="s">
        <v>56</v>
      </c>
      <c r="D16" s="20">
        <v>36000</v>
      </c>
    </row>
    <row r="17" spans="1:4" ht="18.75" customHeight="1" x14ac:dyDescent="0.3">
      <c r="A17" s="41"/>
      <c r="B17" s="22">
        <v>44447</v>
      </c>
      <c r="C17" s="27" t="s">
        <v>55</v>
      </c>
      <c r="D17" s="20">
        <v>191000</v>
      </c>
    </row>
    <row r="18" spans="1:4" ht="18.75" customHeight="1" x14ac:dyDescent="0.3">
      <c r="A18" s="41"/>
      <c r="B18" s="22">
        <v>44447</v>
      </c>
      <c r="C18" s="27" t="s">
        <v>57</v>
      </c>
      <c r="D18" s="20">
        <v>45000</v>
      </c>
    </row>
    <row r="19" spans="1:4" ht="18.75" customHeight="1" x14ac:dyDescent="0.3">
      <c r="A19" s="41"/>
      <c r="B19" s="22">
        <v>44449</v>
      </c>
      <c r="C19" s="27" t="s">
        <v>58</v>
      </c>
      <c r="D19" s="20">
        <v>32000</v>
      </c>
    </row>
    <row r="20" spans="1:4" ht="18.75" customHeight="1" x14ac:dyDescent="0.3">
      <c r="A20" s="41"/>
      <c r="B20" s="22">
        <v>44452</v>
      </c>
      <c r="C20" s="27" t="s">
        <v>59</v>
      </c>
      <c r="D20" s="20">
        <v>54000</v>
      </c>
    </row>
    <row r="21" spans="1:4" ht="18.75" customHeight="1" x14ac:dyDescent="0.3">
      <c r="A21" s="41"/>
      <c r="B21" s="22">
        <v>44462</v>
      </c>
      <c r="C21" s="27" t="s">
        <v>60</v>
      </c>
      <c r="D21" s="20">
        <v>38000</v>
      </c>
    </row>
    <row r="22" spans="1:4" ht="18.75" customHeight="1" x14ac:dyDescent="0.3">
      <c r="A22" s="41"/>
      <c r="B22" s="22">
        <v>44463</v>
      </c>
      <c r="C22" s="27" t="s">
        <v>61</v>
      </c>
      <c r="D22" s="20">
        <v>90000</v>
      </c>
    </row>
    <row r="23" spans="1:4" ht="18.75" customHeight="1" x14ac:dyDescent="0.3">
      <c r="A23" s="41"/>
      <c r="B23" s="22">
        <v>44466</v>
      </c>
      <c r="C23" s="27" t="s">
        <v>62</v>
      </c>
      <c r="D23" s="20">
        <v>121000</v>
      </c>
    </row>
    <row r="24" spans="1:4" ht="18.75" customHeight="1" x14ac:dyDescent="0.3">
      <c r="A24" s="41"/>
      <c r="B24" s="22">
        <v>44467</v>
      </c>
      <c r="C24" s="27" t="s">
        <v>63</v>
      </c>
      <c r="D24" s="20">
        <v>190000</v>
      </c>
    </row>
    <row r="25" spans="1:4" ht="18.75" customHeight="1" x14ac:dyDescent="0.3">
      <c r="A25" s="41"/>
      <c r="B25" s="22">
        <v>44467</v>
      </c>
      <c r="C25" s="27" t="s">
        <v>64</v>
      </c>
      <c r="D25" s="20">
        <v>45000</v>
      </c>
    </row>
    <row r="26" spans="1:4" ht="18.75" customHeight="1" x14ac:dyDescent="0.3">
      <c r="A26" s="43"/>
      <c r="B26" s="10" t="s">
        <v>11</v>
      </c>
      <c r="C26" s="13" t="s">
        <v>52</v>
      </c>
      <c r="D26" s="21">
        <f>SUM(D13:D25)</f>
        <v>1028000</v>
      </c>
    </row>
    <row r="27" spans="1:4" ht="21.75" customHeight="1" x14ac:dyDescent="0.3">
      <c r="A27" s="39" t="s">
        <v>7</v>
      </c>
      <c r="B27" s="39"/>
      <c r="C27" s="13" t="s">
        <v>65</v>
      </c>
      <c r="D27" s="14">
        <v>1028000</v>
      </c>
    </row>
  </sheetData>
  <mergeCells count="3">
    <mergeCell ref="A27:B27"/>
    <mergeCell ref="A1:D1"/>
    <mergeCell ref="A13:A2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7월</vt:lpstr>
      <vt:lpstr>8월</vt:lpstr>
      <vt:lpstr>9월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2018-04-10T08:53:35Z</cp:lastPrinted>
  <dcterms:created xsi:type="dcterms:W3CDTF">2013-05-28T05:50:50Z</dcterms:created>
  <dcterms:modified xsi:type="dcterms:W3CDTF">2021-10-05T08:51:17Z</dcterms:modified>
</cp:coreProperties>
</file>