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9320" windowHeight="9855" tabRatio="275" activeTab="2"/>
  </bookViews>
  <sheets>
    <sheet name="4월" sheetId="4" r:id="rId1"/>
    <sheet name="5월" sheetId="5" r:id="rId2"/>
    <sheet name="6월" sheetId="6" r:id="rId3"/>
  </sheets>
  <calcPr calcId="144525"/>
</workbook>
</file>

<file path=xl/calcChain.xml><?xml version="1.0" encoding="utf-8"?>
<calcChain xmlns="http://schemas.openxmlformats.org/spreadsheetml/2006/main">
  <c r="D35" i="6" l="1"/>
  <c r="D29" i="6"/>
  <c r="D20" i="6"/>
  <c r="C35" i="6"/>
  <c r="C29" i="6"/>
  <c r="C20" i="6"/>
  <c r="B7" i="4"/>
  <c r="D18" i="4" l="1"/>
  <c r="C21" i="5" l="1"/>
  <c r="D21" i="5"/>
  <c r="D19" i="5" l="1"/>
  <c r="C18" i="4"/>
  <c r="C20" i="4" l="1"/>
  <c r="D20" i="4"/>
  <c r="C19" i="5" l="1"/>
  <c r="C16" i="5"/>
  <c r="D16" i="5"/>
  <c r="D23" i="5" l="1"/>
  <c r="C23" i="5"/>
  <c r="C6" i="6" l="1"/>
  <c r="D22" i="4"/>
  <c r="C22" i="4"/>
  <c r="C37" i="6" l="1"/>
  <c r="B9" i="6" s="1"/>
  <c r="D37" i="6"/>
  <c r="C9" i="6" s="1"/>
  <c r="C8" i="6"/>
  <c r="B8" i="6"/>
  <c r="C7" i="6"/>
  <c r="B7" i="6"/>
  <c r="B9" i="5"/>
  <c r="C8" i="5"/>
  <c r="B8" i="5"/>
  <c r="C7" i="5"/>
  <c r="B7" i="5"/>
  <c r="C6" i="5"/>
  <c r="B6" i="5"/>
  <c r="C9" i="5"/>
  <c r="C24" i="5" l="1"/>
  <c r="C10" i="6"/>
  <c r="D38" i="6"/>
  <c r="C38" i="6"/>
  <c r="B6" i="6"/>
  <c r="B10" i="6" s="1"/>
  <c r="B10" i="5"/>
  <c r="C10" i="5"/>
  <c r="D24" i="5"/>
  <c r="D10" i="5" l="1"/>
  <c r="D9" i="5"/>
  <c r="D6" i="5"/>
  <c r="D7" i="5"/>
  <c r="D8" i="5"/>
  <c r="C9" i="4" l="1"/>
  <c r="B9" i="4"/>
  <c r="B8" i="4"/>
  <c r="D16" i="4"/>
  <c r="C16" i="4"/>
  <c r="B6" i="4" s="1"/>
  <c r="C23" i="4" l="1"/>
  <c r="C8" i="4"/>
  <c r="D23" i="4" l="1"/>
  <c r="B10" i="4"/>
  <c r="C6" i="4"/>
  <c r="C10" i="4" l="1"/>
</calcChain>
</file>

<file path=xl/sharedStrings.xml><?xml version="1.0" encoding="utf-8"?>
<sst xmlns="http://schemas.openxmlformats.org/spreadsheetml/2006/main" count="123" uniqueCount="41">
  <si>
    <t>사용일자</t>
  </si>
  <si>
    <t>1. 유형별 집행현황</t>
    <phoneticPr fontId="1" type="noConversion"/>
  </si>
  <si>
    <t>(단위 : 원)</t>
    <phoneticPr fontId="1" type="noConversion"/>
  </si>
  <si>
    <t>구 분</t>
    <phoneticPr fontId="1" type="noConversion"/>
  </si>
  <si>
    <t>건수</t>
    <phoneticPr fontId="1" type="noConversion"/>
  </si>
  <si>
    <t>금액</t>
    <phoneticPr fontId="1" type="noConversion"/>
  </si>
  <si>
    <t>구성비</t>
    <phoneticPr fontId="1" type="noConversion"/>
  </si>
  <si>
    <t>조달행정 주요현안 회의 및 간담회</t>
    <phoneticPr fontId="1" type="noConversion"/>
  </si>
  <si>
    <t>유관기관 업무협의 및 설명회</t>
    <phoneticPr fontId="1" type="noConversion"/>
  </si>
  <si>
    <t>직원 사기진작 및 격려</t>
    <phoneticPr fontId="1" type="noConversion"/>
  </si>
  <si>
    <t>합계</t>
    <phoneticPr fontId="1" type="noConversion"/>
  </si>
  <si>
    <t>2. 세부 집행 내역</t>
    <phoneticPr fontId="1" type="noConversion"/>
  </si>
  <si>
    <t>구분</t>
    <phoneticPr fontId="1" type="noConversion"/>
  </si>
  <si>
    <t>내역</t>
    <phoneticPr fontId="1" type="noConversion"/>
  </si>
  <si>
    <t>소계</t>
    <phoneticPr fontId="1" type="noConversion"/>
  </si>
  <si>
    <t>조달행정 주요현안 회의 및 간담회</t>
    <phoneticPr fontId="1" type="noConversion"/>
  </si>
  <si>
    <t>직원 사기진작 및 격려</t>
  </si>
  <si>
    <t>지방청장실 운영 경비</t>
    <phoneticPr fontId="1" type="noConversion"/>
  </si>
  <si>
    <t>유관기관 업무협의</t>
    <phoneticPr fontId="1" type="noConversion"/>
  </si>
  <si>
    <t>조달행정 주요현안 회의 및 간담회</t>
    <phoneticPr fontId="1" type="noConversion"/>
  </si>
  <si>
    <t>2020년 4월 대구지방조달청 업무추진비 집행내역</t>
    <phoneticPr fontId="1" type="noConversion"/>
  </si>
  <si>
    <t>유관기관 업무협의 및 설명회</t>
    <phoneticPr fontId="1" type="noConversion"/>
  </si>
  <si>
    <t>2020년 5월 대구지방조달청 업무추진비 집행내역</t>
    <phoneticPr fontId="1" type="noConversion"/>
  </si>
  <si>
    <t>2020-05-07</t>
  </si>
  <si>
    <t>2020-05-26</t>
  </si>
  <si>
    <t>2020-05-28</t>
  </si>
  <si>
    <t>직원 사기진작 및 격려</t>
    <phoneticPr fontId="1" type="noConversion"/>
  </si>
  <si>
    <t>직원 사기진작 및 격려</t>
    <phoneticPr fontId="1" type="noConversion"/>
  </si>
  <si>
    <t>2020년 6월 대구지방조달청 업무추진비 집행내역</t>
    <phoneticPr fontId="1" type="noConversion"/>
  </si>
  <si>
    <t>2020-06-03</t>
  </si>
  <si>
    <t>2020-06-08</t>
  </si>
  <si>
    <t>2020-06-11</t>
  </si>
  <si>
    <t>2020-06-18</t>
  </si>
  <si>
    <t>2020-06-19</t>
  </si>
  <si>
    <t>2020-06-22</t>
  </si>
  <si>
    <t>2020-06-23</t>
  </si>
  <si>
    <t>2020-06-24</t>
  </si>
  <si>
    <t>2020-06-25</t>
  </si>
  <si>
    <t>조달행정 주요현안 회의 및 간담회</t>
    <phoneticPr fontId="1" type="noConversion"/>
  </si>
  <si>
    <t>유관기관 업무협의 및 설명회</t>
    <phoneticPr fontId="1" type="noConversion"/>
  </si>
  <si>
    <t>직원 사기진작 및 격려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</si>
</sst>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&quot;건&quot;"/>
    <numFmt numFmtId="177" formatCode="0.0%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u/>
      <sz val="20"/>
      <color theme="1"/>
      <name val="맑은 고딕"/>
      <family val="3"/>
      <charset val="129"/>
      <scheme val="minor"/>
    </font>
    <font>
      <b/>
      <sz val="14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sz val="12"/>
      <color theme="1"/>
      <name val="굴림"/>
      <family val="3"/>
      <charset val="129"/>
    </font>
    <font>
      <sz val="12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77" fontId="6" fillId="0" borderId="1" xfId="2" applyNumberFormat="1" applyFont="1" applyBorder="1">
      <alignment vertical="center"/>
    </xf>
    <xf numFmtId="0" fontId="6" fillId="0" borderId="0" xfId="0" applyFont="1">
      <alignment vertical="center"/>
    </xf>
    <xf numFmtId="41" fontId="6" fillId="0" borderId="1" xfId="1" applyFont="1" applyBorder="1">
      <alignment vertical="center"/>
    </xf>
    <xf numFmtId="0" fontId="5" fillId="0" borderId="0" xfId="0" applyFont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1" fontId="6" fillId="0" borderId="1" xfId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176" fontId="5" fillId="0" borderId="1" xfId="1" applyNumberFormat="1" applyFont="1" applyBorder="1" applyAlignment="1">
      <alignment horizontal="center" vertical="center" shrinkToFit="1"/>
    </xf>
    <xf numFmtId="41" fontId="5" fillId="0" borderId="1" xfId="1" applyFont="1" applyBorder="1" applyAlignment="1">
      <alignment horizontal="right" vertical="center"/>
    </xf>
    <xf numFmtId="41" fontId="5" fillId="0" borderId="1" xfId="1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176" fontId="6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1" fontId="5" fillId="0" borderId="1" xfId="1" applyFont="1" applyBorder="1">
      <alignment vertical="center"/>
    </xf>
    <xf numFmtId="177" fontId="5" fillId="0" borderId="1" xfId="2" applyNumberFormat="1" applyFont="1" applyBorder="1">
      <alignment vertical="center"/>
    </xf>
    <xf numFmtId="49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 shrinkToFit="1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 shrinkToFit="1"/>
    </xf>
    <xf numFmtId="41" fontId="5" fillId="0" borderId="1" xfId="1" applyFont="1" applyFill="1" applyBorder="1" applyAlignment="1">
      <alignment horizontal="right" vertical="center"/>
    </xf>
    <xf numFmtId="0" fontId="7" fillId="0" borderId="1" xfId="0" applyFont="1" applyFill="1" applyBorder="1">
      <alignment vertical="center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41" fontId="7" fillId="0" borderId="1" xfId="1" applyFont="1" applyFill="1" applyBorder="1">
      <alignment vertical="center"/>
    </xf>
    <xf numFmtId="41" fontId="7" fillId="0" borderId="1" xfId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 shrinkToFit="1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7" sqref="B7"/>
    </sheetView>
  </sheetViews>
  <sheetFormatPr defaultRowHeight="16.5" x14ac:dyDescent="0.3"/>
  <cols>
    <col min="1" max="1" width="32.75" customWidth="1"/>
    <col min="2" max="2" width="16.375" bestFit="1" customWidth="1"/>
    <col min="3" max="3" width="43.125" bestFit="1" customWidth="1"/>
    <col min="4" max="4" width="15.875" customWidth="1"/>
    <col min="7" max="7" width="9.125" bestFit="1" customWidth="1"/>
    <col min="9" max="9" width="10.5" bestFit="1" customWidth="1"/>
    <col min="11" max="11" width="29.25" style="1" bestFit="1" customWidth="1"/>
  </cols>
  <sheetData>
    <row r="1" spans="1:11" ht="36.75" customHeight="1" x14ac:dyDescent="0.3">
      <c r="A1" s="2" t="s">
        <v>20</v>
      </c>
      <c r="B1" s="2"/>
      <c r="C1" s="2"/>
      <c r="D1" s="2"/>
      <c r="K1"/>
    </row>
    <row r="2" spans="1:11" ht="34.9" customHeight="1" x14ac:dyDescent="0.3">
      <c r="K2"/>
    </row>
    <row r="3" spans="1:11" s="4" customFormat="1" ht="34.9" customHeight="1" x14ac:dyDescent="0.3">
      <c r="A3" s="3" t="s">
        <v>1</v>
      </c>
    </row>
    <row r="4" spans="1:11" s="4" customFormat="1" ht="34.9" customHeight="1" x14ac:dyDescent="0.3">
      <c r="C4" s="5"/>
      <c r="D4" s="5" t="s">
        <v>2</v>
      </c>
    </row>
    <row r="5" spans="1:11" s="7" customFormat="1" ht="34.9" customHeight="1" x14ac:dyDescent="0.3">
      <c r="A5" s="6" t="s">
        <v>3</v>
      </c>
      <c r="B5" s="6" t="s">
        <v>4</v>
      </c>
      <c r="C5" s="6" t="s">
        <v>5</v>
      </c>
      <c r="D5" s="6" t="s">
        <v>6</v>
      </c>
    </row>
    <row r="6" spans="1:11" s="10" customFormat="1" ht="34.9" customHeight="1" x14ac:dyDescent="0.3">
      <c r="A6" s="8" t="s">
        <v>19</v>
      </c>
      <c r="B6" s="23">
        <f>C16</f>
        <v>0</v>
      </c>
      <c r="C6" s="17">
        <f>$D$16</f>
        <v>0</v>
      </c>
      <c r="D6" s="9"/>
    </row>
    <row r="7" spans="1:11" s="10" customFormat="1" ht="34.9" customHeight="1" x14ac:dyDescent="0.3">
      <c r="A7" s="8" t="s">
        <v>8</v>
      </c>
      <c r="B7" s="23">
        <f>C17</f>
        <v>0</v>
      </c>
      <c r="C7" s="11">
        <v>0</v>
      </c>
      <c r="D7" s="9"/>
    </row>
    <row r="8" spans="1:11" s="10" customFormat="1" ht="34.9" customHeight="1" x14ac:dyDescent="0.3">
      <c r="A8" s="28" t="s">
        <v>9</v>
      </c>
      <c r="B8" s="23">
        <f>C20</f>
        <v>0</v>
      </c>
      <c r="C8" s="17">
        <f>$D$20</f>
        <v>0</v>
      </c>
      <c r="D8" s="9"/>
    </row>
    <row r="9" spans="1:11" s="10" customFormat="1" ht="34.9" customHeight="1" x14ac:dyDescent="0.3">
      <c r="A9" s="29" t="s">
        <v>17</v>
      </c>
      <c r="B9" s="23">
        <f>C22</f>
        <v>0</v>
      </c>
      <c r="C9" s="17">
        <f>$D$22</f>
        <v>0</v>
      </c>
      <c r="D9" s="9"/>
    </row>
    <row r="10" spans="1:11" s="10" customFormat="1" ht="34.9" customHeight="1" x14ac:dyDescent="0.3">
      <c r="A10" s="6" t="s">
        <v>10</v>
      </c>
      <c r="B10" s="24">
        <f>SUM(B6:B9)</f>
        <v>0</v>
      </c>
      <c r="C10" s="25">
        <f>SUM(C6:C9)</f>
        <v>0</v>
      </c>
      <c r="D10" s="26"/>
    </row>
    <row r="11" spans="1:11" s="10" customFormat="1" ht="34.9" customHeight="1" x14ac:dyDescent="0.3"/>
    <row r="12" spans="1:11" s="4" customFormat="1" ht="34.9" customHeight="1" x14ac:dyDescent="0.3">
      <c r="A12" s="3" t="s">
        <v>11</v>
      </c>
      <c r="D12" s="12"/>
    </row>
    <row r="13" spans="1:11" s="10" customFormat="1" ht="34.9" customHeight="1" x14ac:dyDescent="0.3">
      <c r="C13" s="5"/>
      <c r="D13" s="5" t="s">
        <v>2</v>
      </c>
    </row>
    <row r="14" spans="1:11" s="15" customFormat="1" ht="34.9" customHeight="1" x14ac:dyDescent="0.3">
      <c r="A14" s="6" t="s">
        <v>12</v>
      </c>
      <c r="B14" s="13" t="s">
        <v>0</v>
      </c>
      <c r="C14" s="6" t="s">
        <v>13</v>
      </c>
      <c r="D14" s="13" t="s">
        <v>5</v>
      </c>
      <c r="E14" s="14"/>
      <c r="F14" s="14"/>
    </row>
    <row r="15" spans="1:11" s="15" customFormat="1" ht="34.9" customHeight="1" x14ac:dyDescent="0.3">
      <c r="A15" s="41" t="s">
        <v>15</v>
      </c>
      <c r="B15" s="16"/>
      <c r="C15" s="30"/>
      <c r="D15" s="17"/>
      <c r="E15" s="14"/>
      <c r="F15" s="14"/>
    </row>
    <row r="16" spans="1:11" s="10" customFormat="1" ht="34.9" customHeight="1" x14ac:dyDescent="0.3">
      <c r="A16" s="41"/>
      <c r="B16" s="31" t="s">
        <v>14</v>
      </c>
      <c r="C16" s="32">
        <f>COUNTA(C15:C15)</f>
        <v>0</v>
      </c>
      <c r="D16" s="33">
        <f>SUM(D15:D15)</f>
        <v>0</v>
      </c>
    </row>
    <row r="17" spans="1:6" s="10" customFormat="1" ht="34.9" customHeight="1" x14ac:dyDescent="0.3">
      <c r="A17" s="41" t="s">
        <v>21</v>
      </c>
      <c r="B17" s="40"/>
      <c r="C17" s="34"/>
      <c r="D17" s="37"/>
      <c r="E17" s="18"/>
      <c r="F17" s="18"/>
    </row>
    <row r="18" spans="1:6" s="10" customFormat="1" ht="34.9" customHeight="1" x14ac:dyDescent="0.3">
      <c r="A18" s="41"/>
      <c r="B18" s="31" t="s">
        <v>14</v>
      </c>
      <c r="C18" s="32">
        <f>COUNTA(C17:C17)</f>
        <v>0</v>
      </c>
      <c r="D18" s="33">
        <f>SUM(D17:D17)</f>
        <v>0</v>
      </c>
      <c r="E18" s="18"/>
      <c r="F18" s="18"/>
    </row>
    <row r="19" spans="1:6" s="10" customFormat="1" ht="34.9" customHeight="1" x14ac:dyDescent="0.3">
      <c r="A19" s="41" t="s">
        <v>16</v>
      </c>
      <c r="B19" s="36"/>
      <c r="C19" s="35"/>
      <c r="D19" s="37"/>
      <c r="E19" s="18"/>
      <c r="F19" s="18"/>
    </row>
    <row r="20" spans="1:6" s="10" customFormat="1" ht="34.9" customHeight="1" x14ac:dyDescent="0.3">
      <c r="A20" s="41"/>
      <c r="B20" s="31" t="s">
        <v>14</v>
      </c>
      <c r="C20" s="32">
        <f>COUNTA(C19:C19)</f>
        <v>0</v>
      </c>
      <c r="D20" s="33">
        <f>SUM(D19:D19)</f>
        <v>0</v>
      </c>
    </row>
    <row r="21" spans="1:6" s="10" customFormat="1" ht="34.9" customHeight="1" x14ac:dyDescent="0.3">
      <c r="A21" s="41" t="s">
        <v>17</v>
      </c>
      <c r="B21" s="16"/>
      <c r="C21" s="27"/>
      <c r="D21" s="17"/>
    </row>
    <row r="22" spans="1:6" s="10" customFormat="1" ht="34.9" customHeight="1" x14ac:dyDescent="0.3">
      <c r="A22" s="41"/>
      <c r="B22" s="13" t="s">
        <v>14</v>
      </c>
      <c r="C22" s="19">
        <f>COUNTA(C21:C21)</f>
        <v>0</v>
      </c>
      <c r="D22" s="20">
        <f>SUM(D21:D21)</f>
        <v>0</v>
      </c>
    </row>
    <row r="23" spans="1:6" s="10" customFormat="1" ht="34.9" customHeight="1" x14ac:dyDescent="0.3">
      <c r="A23" s="6" t="s">
        <v>10</v>
      </c>
      <c r="B23" s="13"/>
      <c r="C23" s="19">
        <f>SUM(C16,C18,C20,C22)</f>
        <v>0</v>
      </c>
      <c r="D23" s="21">
        <f>SUM(D16,D18,D20,D22)</f>
        <v>0</v>
      </c>
    </row>
  </sheetData>
  <sortState ref="A27:D33">
    <sortCondition ref="A27"/>
  </sortState>
  <mergeCells count="4">
    <mergeCell ref="A19:A20"/>
    <mergeCell ref="A21:A22"/>
    <mergeCell ref="A15:A16"/>
    <mergeCell ref="A17:A1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C22" sqref="C22"/>
    </sheetView>
  </sheetViews>
  <sheetFormatPr defaultRowHeight="16.5" x14ac:dyDescent="0.3"/>
  <cols>
    <col min="1" max="1" width="32.75" customWidth="1"/>
    <col min="2" max="2" width="16.375" bestFit="1" customWidth="1"/>
    <col min="3" max="3" width="49.75" customWidth="1"/>
    <col min="4" max="4" width="15.875" customWidth="1"/>
    <col min="7" max="7" width="9.125" bestFit="1" customWidth="1"/>
    <col min="9" max="9" width="10.5" bestFit="1" customWidth="1"/>
    <col min="11" max="11" width="29.25" style="1" bestFit="1" customWidth="1"/>
  </cols>
  <sheetData>
    <row r="1" spans="1:11" ht="34.5" customHeight="1" x14ac:dyDescent="0.3">
      <c r="A1" s="2" t="s">
        <v>22</v>
      </c>
      <c r="B1" s="2"/>
      <c r="C1" s="2"/>
      <c r="D1" s="2"/>
      <c r="K1"/>
    </row>
    <row r="2" spans="1:11" ht="34.9" customHeight="1" x14ac:dyDescent="0.3">
      <c r="K2"/>
    </row>
    <row r="3" spans="1:11" s="4" customFormat="1" ht="34.9" customHeight="1" x14ac:dyDescent="0.3">
      <c r="A3" s="3" t="s">
        <v>1</v>
      </c>
    </row>
    <row r="4" spans="1:11" s="4" customFormat="1" ht="34.9" customHeight="1" x14ac:dyDescent="0.3">
      <c r="C4" s="5"/>
      <c r="D4" s="5" t="s">
        <v>2</v>
      </c>
    </row>
    <row r="5" spans="1:11" s="7" customFormat="1" ht="34.9" customHeight="1" x14ac:dyDescent="0.3">
      <c r="A5" s="6" t="s">
        <v>3</v>
      </c>
      <c r="B5" s="6" t="s">
        <v>4</v>
      </c>
      <c r="C5" s="6" t="s">
        <v>5</v>
      </c>
      <c r="D5" s="6" t="s">
        <v>6</v>
      </c>
    </row>
    <row r="6" spans="1:11" s="10" customFormat="1" ht="34.9" customHeight="1" x14ac:dyDescent="0.3">
      <c r="A6" s="29" t="s">
        <v>7</v>
      </c>
      <c r="B6" s="23">
        <f t="shared" ref="B6" si="0">C16</f>
        <v>0</v>
      </c>
      <c r="C6" s="17">
        <f>$D$16</f>
        <v>0</v>
      </c>
      <c r="D6" s="9">
        <f>C6/$C$10</f>
        <v>0</v>
      </c>
    </row>
    <row r="7" spans="1:11" s="10" customFormat="1" ht="34.9" customHeight="1" x14ac:dyDescent="0.3">
      <c r="A7" s="29" t="s">
        <v>8</v>
      </c>
      <c r="B7" s="23">
        <f t="shared" ref="B7:C7" si="1">C19</f>
        <v>2</v>
      </c>
      <c r="C7" s="11">
        <f t="shared" si="1"/>
        <v>86000</v>
      </c>
      <c r="D7" s="9">
        <f>C7/$C$10</f>
        <v>0.31501831501831501</v>
      </c>
    </row>
    <row r="8" spans="1:11" s="10" customFormat="1" ht="34.9" customHeight="1" x14ac:dyDescent="0.3">
      <c r="A8" s="29" t="s">
        <v>9</v>
      </c>
      <c r="B8" s="23">
        <f>C21</f>
        <v>1</v>
      </c>
      <c r="C8" s="17">
        <f>$D$21</f>
        <v>187000</v>
      </c>
      <c r="D8" s="9">
        <f>C8/$C$10</f>
        <v>0.68498168498168499</v>
      </c>
    </row>
    <row r="9" spans="1:11" s="10" customFormat="1" ht="34.9" customHeight="1" x14ac:dyDescent="0.3">
      <c r="A9" s="29" t="s">
        <v>17</v>
      </c>
      <c r="B9" s="23">
        <f>C23</f>
        <v>0</v>
      </c>
      <c r="C9" s="17">
        <f>$D$23</f>
        <v>0</v>
      </c>
      <c r="D9" s="9">
        <f>C9/$C$10</f>
        <v>0</v>
      </c>
    </row>
    <row r="10" spans="1:11" s="10" customFormat="1" ht="34.9" customHeight="1" x14ac:dyDescent="0.3">
      <c r="A10" s="6" t="s">
        <v>10</v>
      </c>
      <c r="B10" s="24">
        <f>SUM(B6:B9)</f>
        <v>3</v>
      </c>
      <c r="C10" s="25">
        <f>SUM(C6:C9)</f>
        <v>273000</v>
      </c>
      <c r="D10" s="26">
        <f>C10/$C$10</f>
        <v>1</v>
      </c>
    </row>
    <row r="11" spans="1:11" s="10" customFormat="1" ht="34.9" customHeight="1" x14ac:dyDescent="0.3"/>
    <row r="12" spans="1:11" s="4" customFormat="1" ht="34.9" customHeight="1" x14ac:dyDescent="0.3">
      <c r="A12" s="3" t="s">
        <v>11</v>
      </c>
      <c r="D12" s="12"/>
    </row>
    <row r="13" spans="1:11" s="10" customFormat="1" ht="34.9" customHeight="1" x14ac:dyDescent="0.3">
      <c r="C13" s="5"/>
      <c r="D13" s="5" t="s">
        <v>2</v>
      </c>
    </row>
    <row r="14" spans="1:11" s="15" customFormat="1" ht="34.9" customHeight="1" x14ac:dyDescent="0.3">
      <c r="A14" s="6" t="s">
        <v>12</v>
      </c>
      <c r="B14" s="13" t="s">
        <v>0</v>
      </c>
      <c r="C14" s="6" t="s">
        <v>13</v>
      </c>
      <c r="D14" s="13" t="s">
        <v>5</v>
      </c>
      <c r="E14" s="14"/>
      <c r="F14" s="14"/>
    </row>
    <row r="15" spans="1:11" s="15" customFormat="1" ht="34.9" customHeight="1" x14ac:dyDescent="0.3">
      <c r="A15" s="42" t="s">
        <v>7</v>
      </c>
      <c r="B15" s="16"/>
      <c r="C15" s="27"/>
      <c r="D15" s="17"/>
      <c r="E15" s="14"/>
      <c r="F15" s="14"/>
    </row>
    <row r="16" spans="1:11" s="10" customFormat="1" ht="34.9" customHeight="1" x14ac:dyDescent="0.3">
      <c r="A16" s="43"/>
      <c r="B16" s="13" t="s">
        <v>14</v>
      </c>
      <c r="C16" s="19">
        <f>COUNTA(C15:C15)</f>
        <v>0</v>
      </c>
      <c r="D16" s="38">
        <f>SUM(D15:D15)</f>
        <v>0</v>
      </c>
    </row>
    <row r="17" spans="1:6" s="10" customFormat="1" ht="34.9" customHeight="1" x14ac:dyDescent="0.3">
      <c r="A17" s="42" t="s">
        <v>8</v>
      </c>
      <c r="B17" s="16" t="s">
        <v>23</v>
      </c>
      <c r="C17" s="22" t="s">
        <v>18</v>
      </c>
      <c r="D17" s="17">
        <v>40000</v>
      </c>
      <c r="E17" s="18"/>
      <c r="F17" s="18"/>
    </row>
    <row r="18" spans="1:6" s="10" customFormat="1" ht="34.9" customHeight="1" x14ac:dyDescent="0.3">
      <c r="A18" s="44"/>
      <c r="B18" s="16" t="s">
        <v>24</v>
      </c>
      <c r="C18" s="22" t="s">
        <v>18</v>
      </c>
      <c r="D18" s="17">
        <v>46000</v>
      </c>
      <c r="E18" s="18"/>
      <c r="F18" s="18"/>
    </row>
    <row r="19" spans="1:6" s="10" customFormat="1" ht="34.9" customHeight="1" x14ac:dyDescent="0.3">
      <c r="A19" s="43"/>
      <c r="B19" s="13" t="s">
        <v>14</v>
      </c>
      <c r="C19" s="19">
        <f>COUNTA(C17:C18)</f>
        <v>2</v>
      </c>
      <c r="D19" s="20">
        <f>SUM(D17:D18)</f>
        <v>86000</v>
      </c>
      <c r="E19" s="18"/>
      <c r="F19" s="18"/>
    </row>
    <row r="20" spans="1:6" s="10" customFormat="1" ht="34.9" customHeight="1" x14ac:dyDescent="0.3">
      <c r="A20" s="42" t="s">
        <v>26</v>
      </c>
      <c r="B20" s="16" t="s">
        <v>25</v>
      </c>
      <c r="C20" s="22" t="s">
        <v>27</v>
      </c>
      <c r="D20" s="17">
        <v>187000</v>
      </c>
      <c r="E20" s="18"/>
      <c r="F20" s="18"/>
    </row>
    <row r="21" spans="1:6" s="10" customFormat="1" ht="34.9" customHeight="1" x14ac:dyDescent="0.3">
      <c r="A21" s="43"/>
      <c r="B21" s="13" t="s">
        <v>14</v>
      </c>
      <c r="C21" s="19">
        <f>COUNTA(C20:C20)</f>
        <v>1</v>
      </c>
      <c r="D21" s="20">
        <f>SUM(D20:D20)</f>
        <v>187000</v>
      </c>
    </row>
    <row r="22" spans="1:6" s="10" customFormat="1" ht="34.9" customHeight="1" x14ac:dyDescent="0.3">
      <c r="A22" s="42" t="s">
        <v>17</v>
      </c>
      <c r="B22" s="16"/>
      <c r="C22" s="27"/>
      <c r="D22" s="17"/>
    </row>
    <row r="23" spans="1:6" s="10" customFormat="1" ht="34.9" customHeight="1" x14ac:dyDescent="0.3">
      <c r="A23" s="43"/>
      <c r="B23" s="13" t="s">
        <v>14</v>
      </c>
      <c r="C23" s="19">
        <f>COUNTA(C22:C22)</f>
        <v>0</v>
      </c>
      <c r="D23" s="20">
        <f>SUM(D22:D22)</f>
        <v>0</v>
      </c>
    </row>
    <row r="24" spans="1:6" s="10" customFormat="1" ht="34.9" customHeight="1" x14ac:dyDescent="0.3">
      <c r="A24" s="6" t="s">
        <v>10</v>
      </c>
      <c r="B24" s="13"/>
      <c r="C24" s="19">
        <f>SUM(C16,C19,C21,C23)</f>
        <v>3</v>
      </c>
      <c r="D24" s="21">
        <f>SUM(D16,D19,D21,D23)</f>
        <v>273000</v>
      </c>
    </row>
  </sheetData>
  <mergeCells count="4">
    <mergeCell ref="A22:A23"/>
    <mergeCell ref="A17:A19"/>
    <mergeCell ref="A15:A16"/>
    <mergeCell ref="A20:A2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F13" sqref="F13"/>
    </sheetView>
  </sheetViews>
  <sheetFormatPr defaultRowHeight="16.5" x14ac:dyDescent="0.3"/>
  <cols>
    <col min="1" max="1" width="32.75" customWidth="1"/>
    <col min="2" max="2" width="16.375" bestFit="1" customWidth="1"/>
    <col min="3" max="3" width="47.25" customWidth="1"/>
    <col min="4" max="4" width="15.875" customWidth="1"/>
    <col min="6" max="6" width="10.5" bestFit="1" customWidth="1"/>
    <col min="8" max="8" width="29.25" style="1" bestFit="1" customWidth="1"/>
  </cols>
  <sheetData>
    <row r="1" spans="1:8" ht="31.5" x14ac:dyDescent="0.3">
      <c r="A1" s="2" t="s">
        <v>28</v>
      </c>
      <c r="B1" s="2"/>
      <c r="C1" s="2"/>
      <c r="D1" s="2"/>
      <c r="H1"/>
    </row>
    <row r="2" spans="1:8" ht="34.9" customHeight="1" x14ac:dyDescent="0.3">
      <c r="H2"/>
    </row>
    <row r="3" spans="1:8" s="4" customFormat="1" ht="34.9" customHeight="1" x14ac:dyDescent="0.3">
      <c r="A3" s="3" t="s">
        <v>1</v>
      </c>
    </row>
    <row r="4" spans="1:8" s="4" customFormat="1" ht="34.9" customHeight="1" x14ac:dyDescent="0.3">
      <c r="C4" s="5"/>
      <c r="D4" s="5" t="s">
        <v>2</v>
      </c>
    </row>
    <row r="5" spans="1:8" s="7" customFormat="1" ht="34.9" customHeight="1" x14ac:dyDescent="0.3">
      <c r="A5" s="6" t="s">
        <v>3</v>
      </c>
      <c r="B5" s="6" t="s">
        <v>4</v>
      </c>
      <c r="C5" s="6" t="s">
        <v>5</v>
      </c>
      <c r="D5" s="6" t="s">
        <v>6</v>
      </c>
    </row>
    <row r="6" spans="1:8" s="10" customFormat="1" ht="34.9" customHeight="1" x14ac:dyDescent="0.3">
      <c r="A6" s="29" t="s">
        <v>7</v>
      </c>
      <c r="B6" s="23">
        <f t="shared" ref="B6" si="0">C20</f>
        <v>5</v>
      </c>
      <c r="C6" s="17">
        <f>$D$20</f>
        <v>426970</v>
      </c>
      <c r="D6" s="9">
        <v>0</v>
      </c>
    </row>
    <row r="7" spans="1:8" s="10" customFormat="1" ht="34.9" customHeight="1" x14ac:dyDescent="0.3">
      <c r="A7" s="29" t="s">
        <v>8</v>
      </c>
      <c r="B7" s="23">
        <f t="shared" ref="B7:C7" si="1">C29</f>
        <v>8</v>
      </c>
      <c r="C7" s="11">
        <f t="shared" si="1"/>
        <v>420600</v>
      </c>
      <c r="D7" s="9">
        <v>0</v>
      </c>
    </row>
    <row r="8" spans="1:8" s="10" customFormat="1" ht="34.9" customHeight="1" x14ac:dyDescent="0.3">
      <c r="A8" s="29" t="s">
        <v>9</v>
      </c>
      <c r="B8" s="23">
        <f>C35</f>
        <v>5</v>
      </c>
      <c r="C8" s="17">
        <f>$D$35</f>
        <v>513640</v>
      </c>
      <c r="D8" s="9">
        <v>0</v>
      </c>
    </row>
    <row r="9" spans="1:8" s="10" customFormat="1" ht="34.9" customHeight="1" x14ac:dyDescent="0.3">
      <c r="A9" s="29" t="s">
        <v>17</v>
      </c>
      <c r="B9" s="23">
        <f>C37</f>
        <v>0</v>
      </c>
      <c r="C9" s="17">
        <f>$D$37</f>
        <v>0</v>
      </c>
      <c r="D9" s="9">
        <v>0</v>
      </c>
    </row>
    <row r="10" spans="1:8" s="10" customFormat="1" ht="34.9" customHeight="1" x14ac:dyDescent="0.3">
      <c r="A10" s="6" t="s">
        <v>10</v>
      </c>
      <c r="B10" s="24">
        <f>SUM(B6:B9)</f>
        <v>18</v>
      </c>
      <c r="C10" s="25">
        <f>SUM(C6:C9)</f>
        <v>1361210</v>
      </c>
      <c r="D10" s="26">
        <v>0</v>
      </c>
    </row>
    <row r="11" spans="1:8" s="10" customFormat="1" ht="34.9" customHeight="1" x14ac:dyDescent="0.3"/>
    <row r="12" spans="1:8" s="4" customFormat="1" ht="34.9" customHeight="1" x14ac:dyDescent="0.3">
      <c r="A12" s="3" t="s">
        <v>11</v>
      </c>
      <c r="D12" s="12"/>
    </row>
    <row r="13" spans="1:8" s="10" customFormat="1" ht="34.9" customHeight="1" x14ac:dyDescent="0.3">
      <c r="C13" s="5"/>
      <c r="D13" s="5" t="s">
        <v>2</v>
      </c>
    </row>
    <row r="14" spans="1:8" s="15" customFormat="1" ht="34.9" customHeight="1" x14ac:dyDescent="0.3">
      <c r="A14" s="6" t="s">
        <v>12</v>
      </c>
      <c r="B14" s="13" t="s">
        <v>0</v>
      </c>
      <c r="C14" s="6" t="s">
        <v>13</v>
      </c>
      <c r="D14" s="13" t="s">
        <v>5</v>
      </c>
    </row>
    <row r="15" spans="1:8" s="15" customFormat="1" ht="34.9" customHeight="1" x14ac:dyDescent="0.3">
      <c r="A15" s="42" t="s">
        <v>7</v>
      </c>
      <c r="B15" s="16" t="s">
        <v>32</v>
      </c>
      <c r="C15" s="39" t="s">
        <v>38</v>
      </c>
      <c r="D15" s="17">
        <v>67270</v>
      </c>
    </row>
    <row r="16" spans="1:8" s="15" customFormat="1" ht="34.9" customHeight="1" x14ac:dyDescent="0.3">
      <c r="A16" s="44"/>
      <c r="B16" s="16" t="s">
        <v>32</v>
      </c>
      <c r="C16" s="39" t="s">
        <v>38</v>
      </c>
      <c r="D16" s="17">
        <v>79500</v>
      </c>
    </row>
    <row r="17" spans="1:4" s="15" customFormat="1" ht="34.9" customHeight="1" x14ac:dyDescent="0.3">
      <c r="A17" s="44"/>
      <c r="B17" s="16" t="s">
        <v>32</v>
      </c>
      <c r="C17" s="39" t="s">
        <v>38</v>
      </c>
      <c r="D17" s="17">
        <v>75000</v>
      </c>
    </row>
    <row r="18" spans="1:4" s="15" customFormat="1" ht="34.9" customHeight="1" x14ac:dyDescent="0.3">
      <c r="A18" s="44"/>
      <c r="B18" s="16" t="s">
        <v>32</v>
      </c>
      <c r="C18" s="39" t="s">
        <v>38</v>
      </c>
      <c r="D18" s="17">
        <v>139600</v>
      </c>
    </row>
    <row r="19" spans="1:4" s="15" customFormat="1" ht="34.9" customHeight="1" x14ac:dyDescent="0.3">
      <c r="A19" s="44"/>
      <c r="B19" s="16" t="s">
        <v>33</v>
      </c>
      <c r="C19" s="39" t="s">
        <v>38</v>
      </c>
      <c r="D19" s="17">
        <v>65600</v>
      </c>
    </row>
    <row r="20" spans="1:4" s="10" customFormat="1" ht="34.9" customHeight="1" x14ac:dyDescent="0.3">
      <c r="A20" s="43"/>
      <c r="B20" s="13" t="s">
        <v>14</v>
      </c>
      <c r="C20" s="19">
        <f>COUNTA(C15:C19)</f>
        <v>5</v>
      </c>
      <c r="D20" s="20">
        <f>SUM(D15:D19)</f>
        <v>426970</v>
      </c>
    </row>
    <row r="21" spans="1:4" s="10" customFormat="1" ht="34.9" customHeight="1" x14ac:dyDescent="0.3">
      <c r="A21" s="42" t="s">
        <v>8</v>
      </c>
      <c r="B21" s="16" t="s">
        <v>29</v>
      </c>
      <c r="C21" s="39" t="s">
        <v>39</v>
      </c>
      <c r="D21" s="17">
        <v>81500</v>
      </c>
    </row>
    <row r="22" spans="1:4" s="10" customFormat="1" ht="34.9" customHeight="1" x14ac:dyDescent="0.3">
      <c r="A22" s="44"/>
      <c r="B22" s="16" t="s">
        <v>29</v>
      </c>
      <c r="C22" s="39" t="s">
        <v>39</v>
      </c>
      <c r="D22" s="17">
        <v>18000</v>
      </c>
    </row>
    <row r="23" spans="1:4" s="10" customFormat="1" ht="34.9" customHeight="1" x14ac:dyDescent="0.3">
      <c r="A23" s="44"/>
      <c r="B23" s="16" t="s">
        <v>31</v>
      </c>
      <c r="C23" s="39" t="s">
        <v>39</v>
      </c>
      <c r="D23" s="17">
        <v>27000</v>
      </c>
    </row>
    <row r="24" spans="1:4" s="10" customFormat="1" ht="34.9" customHeight="1" x14ac:dyDescent="0.3">
      <c r="A24" s="44"/>
      <c r="B24" s="16" t="s">
        <v>35</v>
      </c>
      <c r="C24" s="39" t="s">
        <v>39</v>
      </c>
      <c r="D24" s="17">
        <v>170000</v>
      </c>
    </row>
    <row r="25" spans="1:4" s="10" customFormat="1" ht="34.9" customHeight="1" x14ac:dyDescent="0.3">
      <c r="A25" s="44"/>
      <c r="B25" s="16" t="s">
        <v>36</v>
      </c>
      <c r="C25" s="39" t="s">
        <v>39</v>
      </c>
      <c r="D25" s="17">
        <v>38000</v>
      </c>
    </row>
    <row r="26" spans="1:4" s="10" customFormat="1" ht="34.9" customHeight="1" x14ac:dyDescent="0.3">
      <c r="A26" s="44"/>
      <c r="B26" s="16" t="s">
        <v>36</v>
      </c>
      <c r="C26" s="39" t="s">
        <v>39</v>
      </c>
      <c r="D26" s="17">
        <v>14100</v>
      </c>
    </row>
    <row r="27" spans="1:4" s="10" customFormat="1" ht="34.9" customHeight="1" x14ac:dyDescent="0.3">
      <c r="A27" s="44"/>
      <c r="B27" s="16" t="s">
        <v>36</v>
      </c>
      <c r="C27" s="39" t="s">
        <v>39</v>
      </c>
      <c r="D27" s="17">
        <v>36000</v>
      </c>
    </row>
    <row r="28" spans="1:4" s="10" customFormat="1" ht="34.9" customHeight="1" x14ac:dyDescent="0.3">
      <c r="A28" s="44"/>
      <c r="B28" s="16" t="s">
        <v>37</v>
      </c>
      <c r="C28" s="39" t="s">
        <v>39</v>
      </c>
      <c r="D28" s="17">
        <v>36000</v>
      </c>
    </row>
    <row r="29" spans="1:4" s="10" customFormat="1" ht="34.9" customHeight="1" x14ac:dyDescent="0.3">
      <c r="A29" s="43"/>
      <c r="B29" s="13" t="s">
        <v>14</v>
      </c>
      <c r="C29" s="19">
        <f>COUNTA(C21:C28)</f>
        <v>8</v>
      </c>
      <c r="D29" s="20">
        <f>SUM(D21:D28)</f>
        <v>420600</v>
      </c>
    </row>
    <row r="30" spans="1:4" s="10" customFormat="1" ht="34.9" customHeight="1" x14ac:dyDescent="0.3">
      <c r="A30" s="42" t="s">
        <v>27</v>
      </c>
      <c r="B30" s="16" t="s">
        <v>30</v>
      </c>
      <c r="C30" s="45" t="s">
        <v>40</v>
      </c>
      <c r="D30" s="17">
        <v>97000</v>
      </c>
    </row>
    <row r="31" spans="1:4" s="10" customFormat="1" ht="34.9" customHeight="1" x14ac:dyDescent="0.3">
      <c r="A31" s="44"/>
      <c r="B31" s="16" t="s">
        <v>34</v>
      </c>
      <c r="C31" s="45" t="s">
        <v>40</v>
      </c>
      <c r="D31" s="17">
        <v>14640</v>
      </c>
    </row>
    <row r="32" spans="1:4" s="10" customFormat="1" ht="34.9" customHeight="1" x14ac:dyDescent="0.3">
      <c r="A32" s="44"/>
      <c r="B32" s="16" t="s">
        <v>34</v>
      </c>
      <c r="C32" s="45" t="s">
        <v>40</v>
      </c>
      <c r="D32" s="17">
        <v>139500</v>
      </c>
    </row>
    <row r="33" spans="1:4" s="10" customFormat="1" ht="34.9" customHeight="1" x14ac:dyDescent="0.3">
      <c r="A33" s="44"/>
      <c r="B33" s="16" t="s">
        <v>34</v>
      </c>
      <c r="C33" s="45" t="s">
        <v>40</v>
      </c>
      <c r="D33" s="17">
        <v>37500</v>
      </c>
    </row>
    <row r="34" spans="1:4" s="10" customFormat="1" ht="34.9" customHeight="1" x14ac:dyDescent="0.3">
      <c r="A34" s="44"/>
      <c r="B34" s="16" t="s">
        <v>36</v>
      </c>
      <c r="C34" s="45" t="s">
        <v>40</v>
      </c>
      <c r="D34" s="17">
        <v>225000</v>
      </c>
    </row>
    <row r="35" spans="1:4" s="10" customFormat="1" ht="34.9" customHeight="1" x14ac:dyDescent="0.3">
      <c r="A35" s="43"/>
      <c r="B35" s="13" t="s">
        <v>14</v>
      </c>
      <c r="C35" s="19">
        <f>COUNTA(C30:C34)</f>
        <v>5</v>
      </c>
      <c r="D35" s="20">
        <f>SUM(D30:D34)</f>
        <v>513640</v>
      </c>
    </row>
    <row r="36" spans="1:4" s="10" customFormat="1" ht="34.9" customHeight="1" x14ac:dyDescent="0.3">
      <c r="A36" s="42" t="s">
        <v>17</v>
      </c>
      <c r="B36" s="16"/>
      <c r="C36" s="27"/>
      <c r="D36" s="17"/>
    </row>
    <row r="37" spans="1:4" s="10" customFormat="1" ht="34.9" customHeight="1" x14ac:dyDescent="0.3">
      <c r="A37" s="43"/>
      <c r="B37" s="13" t="s">
        <v>14</v>
      </c>
      <c r="C37" s="19">
        <f>COUNTA(C36:C36)</f>
        <v>0</v>
      </c>
      <c r="D37" s="20">
        <f>SUM(D36:D36)</f>
        <v>0</v>
      </c>
    </row>
    <row r="38" spans="1:4" s="10" customFormat="1" ht="34.9" customHeight="1" x14ac:dyDescent="0.3">
      <c r="A38" s="6" t="s">
        <v>10</v>
      </c>
      <c r="B38" s="13"/>
      <c r="C38" s="19">
        <f>SUM(C20,C29,C35,C37)</f>
        <v>18</v>
      </c>
      <c r="D38" s="21">
        <f>SUM(D20,D29,D35,D37)</f>
        <v>1361210</v>
      </c>
    </row>
  </sheetData>
  <mergeCells count="4">
    <mergeCell ref="A15:A20"/>
    <mergeCell ref="A36:A37"/>
    <mergeCell ref="A21:A29"/>
    <mergeCell ref="A30:A3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4월</vt:lpstr>
      <vt:lpstr>5월</vt:lpstr>
      <vt:lpstr>6월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2014-12-21T13:24:03Z</cp:lastPrinted>
  <dcterms:created xsi:type="dcterms:W3CDTF">2013-05-28T05:50:50Z</dcterms:created>
  <dcterms:modified xsi:type="dcterms:W3CDTF">2020-07-20T07:34:30Z</dcterms:modified>
</cp:coreProperties>
</file>