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업무추진비!$A$1:$D$38</definedName>
  </definedNames>
  <calcPr calcId="144525"/>
</workbook>
</file>

<file path=xl/calcChain.xml><?xml version="1.0" encoding="utf-8"?>
<calcChain xmlns="http://schemas.openxmlformats.org/spreadsheetml/2006/main">
  <c r="D35" i="4" l="1"/>
  <c r="D24" i="4"/>
  <c r="C24" i="4" l="1"/>
  <c r="C19" i="4"/>
  <c r="C35" i="4"/>
  <c r="D37" i="4" l="1"/>
  <c r="C37" i="4"/>
  <c r="B9" i="4" s="1"/>
  <c r="D19" i="4"/>
  <c r="B8" i="4" l="1"/>
  <c r="C38" i="4" l="1"/>
  <c r="B6" i="4"/>
  <c r="D38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<sst xmlns="http://schemas.openxmlformats.org/spreadsheetml/2006/main" count="53" uniqueCount="33">
  <si>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</si>
  <si>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</si>
  <si>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</si>
  <si>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</si>
  <si>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</si>
  <si>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</si>
  <si>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</si>
  <si>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</si>
  <si>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</si>
  <si>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</si>
  <si>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</si>
  <si>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</si>
  <si>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</si>
  <si>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</si>
  <si>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</si>
  <si>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</si>
  <si>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</si>
  <si>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</si>
  <si>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</si>
  <si>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</si>
  <si>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</si>
  <si>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8월 전북지방조달청 업무추진비 집행내역</t>
    <phoneticPr fontId="1" type="noConversion"/>
  </si>
  <si>
    <t>2021-08-05</t>
    <phoneticPr fontId="1" type="noConversion"/>
  </si>
  <si>
    <t>2021-08-10</t>
    <phoneticPr fontId="1" type="noConversion"/>
  </si>
  <si>
    <t>2021-08-11</t>
    <phoneticPr fontId="1" type="noConversion"/>
  </si>
  <si>
    <t>2021-08-12</t>
    <phoneticPr fontId="1" type="noConversion"/>
  </si>
  <si>
    <t>2021-08-13</t>
    <phoneticPr fontId="1" type="noConversion"/>
  </si>
  <si>
    <t>2021-08-17</t>
    <phoneticPr fontId="1" type="noConversion"/>
  </si>
  <si>
    <t>2021-08-26</t>
    <phoneticPr fontId="1" type="noConversion"/>
  </si>
  <si>
    <t>2021-08-27</t>
    <phoneticPr fontId="1" type="noConversion"/>
  </si>
  <si>
    <t>직원격려(간식구입)</t>
    <phoneticPr fontId="1" type="noConversion"/>
  </si>
  <si>
    <t>2021-08-18</t>
    <phoneticPr fontId="1" type="noConversion"/>
  </si>
  <si>
    <t>한국식품산업클러스터진흥원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</si>
</sst>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25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3</v>
      </c>
      <c r="C6" s="18">
        <v>151000</v>
      </c>
      <c r="D6" s="7">
        <f>C6/$C$10</f>
        <v>0.18433517261585039</v>
      </c>
    </row>
    <row r="7" spans="1:11" s="8" customFormat="1" ht="34.9" customHeight="1" x14ac:dyDescent="0.3">
      <c r="A7" s="24" t="s">
        <v>7</v>
      </c>
      <c r="B7" s="19">
        <f>C24</f>
        <v>0</v>
      </c>
      <c r="C7" s="18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C35</f>
        <v>10</v>
      </c>
      <c r="C8" s="18">
        <v>668160</v>
      </c>
      <c r="D8" s="7">
        <f>C8/$C$10</f>
        <v>0.81566482738414958</v>
      </c>
    </row>
    <row r="9" spans="1:11" s="8" customFormat="1" ht="34.9" customHeight="1" x14ac:dyDescent="0.3">
      <c r="A9" s="24" t="s">
        <v>14</v>
      </c>
      <c r="B9" s="19">
        <f>C37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13</v>
      </c>
      <c r="C10" s="21">
        <f>SUM(C6:C9)</f>
        <v>819160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 t="s">
        <v>31</v>
      </c>
      <c r="C15" s="25" t="s">
        <v>32</v>
      </c>
      <c r="D15" s="14">
        <v>34000</v>
      </c>
      <c r="E15" s="11"/>
      <c r="F15" s="11"/>
    </row>
    <row r="16" spans="1:11" s="12" customFormat="1" ht="34.9" customHeight="1" x14ac:dyDescent="0.3">
      <c r="A16" s="29"/>
      <c r="B16" s="13" t="s">
        <v>31</v>
      </c>
      <c r="C16" s="25" t="s">
        <v>32</v>
      </c>
      <c r="D16" s="14">
        <v>36000</v>
      </c>
      <c r="E16" s="11"/>
      <c r="F16" s="11"/>
    </row>
    <row r="17" spans="1:6" s="12" customFormat="1" ht="34.9" customHeight="1" x14ac:dyDescent="0.3">
      <c r="A17" s="29"/>
      <c r="B17" s="13" t="s">
        <v>31</v>
      </c>
      <c r="C17" s="25" t="s">
        <v>32</v>
      </c>
      <c r="D17" s="14">
        <v>81000</v>
      </c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3</v>
      </c>
      <c r="D19" s="17">
        <f>SUM(D15:D18)</f>
        <v>151000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28200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13960</v>
      </c>
      <c r="E26" s="15"/>
      <c r="F26" s="15"/>
    </row>
    <row r="27" spans="1:6" s="8" customFormat="1" ht="34.9" customHeight="1" x14ac:dyDescent="0.3">
      <c r="A27" s="29"/>
      <c r="B27" s="13" t="s">
        <v>23</v>
      </c>
      <c r="C27" s="25" t="s">
        <v>20</v>
      </c>
      <c r="D27" s="14">
        <v>52000</v>
      </c>
      <c r="E27" s="15"/>
      <c r="F27" s="15"/>
    </row>
    <row r="28" spans="1:6" s="8" customFormat="1" ht="34.9" customHeight="1" x14ac:dyDescent="0.3">
      <c r="A28" s="29"/>
      <c r="B28" s="13" t="s">
        <v>24</v>
      </c>
      <c r="C28" s="25" t="s">
        <v>30</v>
      </c>
      <c r="D28" s="14">
        <v>270000</v>
      </c>
      <c r="E28" s="15"/>
      <c r="F28" s="15"/>
    </row>
    <row r="29" spans="1:6" s="8" customFormat="1" ht="34.9" customHeight="1" x14ac:dyDescent="0.3">
      <c r="A29" s="29"/>
      <c r="B29" s="13" t="s">
        <v>24</v>
      </c>
      <c r="C29" s="25" t="s">
        <v>20</v>
      </c>
      <c r="D29" s="14">
        <v>28000</v>
      </c>
      <c r="E29" s="15"/>
      <c r="F29" s="15"/>
    </row>
    <row r="30" spans="1:6" s="8" customFormat="1" ht="34.9" customHeight="1" x14ac:dyDescent="0.3">
      <c r="A30" s="29"/>
      <c r="B30" s="13" t="s">
        <v>25</v>
      </c>
      <c r="C30" s="25" t="s">
        <v>20</v>
      </c>
      <c r="D30" s="14">
        <v>46000</v>
      </c>
      <c r="E30" s="15"/>
      <c r="F30" s="15"/>
    </row>
    <row r="31" spans="1:6" s="8" customFormat="1" ht="34.9" customHeight="1" x14ac:dyDescent="0.3">
      <c r="A31" s="29"/>
      <c r="B31" s="13" t="s">
        <v>26</v>
      </c>
      <c r="C31" s="25" t="s">
        <v>20</v>
      </c>
      <c r="D31" s="14">
        <v>42000</v>
      </c>
      <c r="E31" s="15"/>
      <c r="F31" s="15"/>
    </row>
    <row r="32" spans="1:6" s="8" customFormat="1" ht="34.9" customHeight="1" x14ac:dyDescent="0.3">
      <c r="A32" s="29"/>
      <c r="B32" s="13" t="s">
        <v>27</v>
      </c>
      <c r="C32" s="25" t="s">
        <v>20</v>
      </c>
      <c r="D32" s="14">
        <v>44000</v>
      </c>
      <c r="E32" s="15"/>
      <c r="F32" s="15"/>
    </row>
    <row r="33" spans="1:6" s="8" customFormat="1" ht="34.9" customHeight="1" x14ac:dyDescent="0.3">
      <c r="A33" s="29"/>
      <c r="B33" s="13" t="s">
        <v>28</v>
      </c>
      <c r="C33" s="25" t="s">
        <v>20</v>
      </c>
      <c r="D33" s="14">
        <v>88000</v>
      </c>
      <c r="E33" s="15"/>
      <c r="F33" s="15"/>
    </row>
    <row r="34" spans="1:6" s="8" customFormat="1" ht="34.9" customHeight="1" x14ac:dyDescent="0.3">
      <c r="A34" s="29"/>
      <c r="B34" s="13" t="s">
        <v>29</v>
      </c>
      <c r="C34" s="25" t="s">
        <v>20</v>
      </c>
      <c r="D34" s="14">
        <v>56000</v>
      </c>
      <c r="E34" s="15"/>
      <c r="F34" s="15"/>
    </row>
    <row r="35" spans="1:6" s="8" customFormat="1" ht="34.9" customHeight="1" x14ac:dyDescent="0.3">
      <c r="A35" s="30"/>
      <c r="B35" s="10" t="s">
        <v>11</v>
      </c>
      <c r="C35" s="16">
        <f>COUNTA(C25:C34)</f>
        <v>10</v>
      </c>
      <c r="D35" s="17">
        <f>SUM(D25:D34)</f>
        <v>668160</v>
      </c>
    </row>
    <row r="36" spans="1:6" s="8" customFormat="1" ht="34.9" customHeight="1" x14ac:dyDescent="0.3">
      <c r="A36" s="31" t="s">
        <v>14</v>
      </c>
      <c r="B36" s="13"/>
      <c r="C36" s="26"/>
      <c r="D36" s="14"/>
    </row>
    <row r="37" spans="1:6" s="8" customFormat="1" ht="34.9" customHeight="1" x14ac:dyDescent="0.3">
      <c r="A37" s="30"/>
      <c r="B37" s="10" t="s">
        <v>15</v>
      </c>
      <c r="C37" s="16">
        <f>COUNTA(C36:C36)</f>
        <v>0</v>
      </c>
      <c r="D37" s="17">
        <f>SUM(D36:D36)</f>
        <v>0</v>
      </c>
    </row>
    <row r="38" spans="1:6" s="8" customFormat="1" ht="34.9" customHeight="1" x14ac:dyDescent="0.3">
      <c r="A38" s="5" t="s">
        <v>9</v>
      </c>
      <c r="B38" s="10"/>
      <c r="C38" s="16">
        <f>SUM(C19,C24,C35,C37)</f>
        <v>13</v>
      </c>
      <c r="D38" s="18">
        <f>SUM(D19,D24,D35,D37)</f>
        <v>819160</v>
      </c>
    </row>
  </sheetData>
  <sortState ref="A27:D33">
    <sortCondition ref="A27"/>
  </sortState>
  <mergeCells count="5">
    <mergeCell ref="A20:A24"/>
    <mergeCell ref="A25:A35"/>
    <mergeCell ref="A15:A19"/>
    <mergeCell ref="A36:A37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2021-10-18T01:25:52Z</dcterms:modified>
</cp:coreProperties>
</file>