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90" windowWidth="19320" windowHeight="11760" tabRatio="436"/>
  </bookViews>
  <sheets>
    <sheet name="2020년 누계" sheetId="6" r:id="rId1"/>
    <sheet name="10월" sheetId="8" r:id="rId2"/>
    <sheet name="11월" sheetId="10" r:id="rId3"/>
    <sheet name="12월" sheetId="9" r:id="rId4"/>
  </sheets>
  <definedNames>
    <definedName name="_xlnm._FilterDatabase" localSheetId="1" hidden="1">'10월'!$A$11:$R$26</definedName>
    <definedName name="_xlnm._FilterDatabase" localSheetId="2" hidden="1">'11월'!$A$11:$R$26</definedName>
    <definedName name="_xlnm._FilterDatabase" localSheetId="3" hidden="1">'12월'!$A$11:$R$26</definedName>
    <definedName name="_xlnm._FilterDatabase" localSheetId="0" hidden="1">'2020년 누계'!$A$11:$R$24</definedName>
    <definedName name="_xlnm.Print_Titles" localSheetId="1">'10월'!$10:$11</definedName>
    <definedName name="_xlnm.Print_Titles" localSheetId="2">'11월'!$10:$11</definedName>
    <definedName name="_xlnm.Print_Titles" localSheetId="3">'12월'!$10:$11</definedName>
    <definedName name="_xlnm.Print_Titles" localSheetId="0">'2020년 누계'!$10:$11</definedName>
  </definedNames>
  <calcPr calcId="144525"/>
</workbook>
</file>

<file path=xl/calcChain.xml><?xml version="1.0" encoding="utf-8"?>
<calcChain xmlns="http://schemas.openxmlformats.org/spreadsheetml/2006/main">
  <c r="F20" i="6" l="1"/>
  <c r="F25" i="9" l="1"/>
  <c r="F25" i="8" l="1"/>
  <c r="D7" i="8" s="1"/>
  <c r="F25" i="10"/>
  <c r="D7" i="10" s="1"/>
  <c r="F23" i="6"/>
  <c r="D7" i="6" s="1"/>
  <c r="D8" i="6" s="1"/>
  <c r="E5" i="6" s="1"/>
  <c r="D25" i="10"/>
  <c r="C7" i="10" s="1"/>
  <c r="F21" i="10"/>
  <c r="D21" i="10"/>
  <c r="C6" i="10" s="1"/>
  <c r="F15" i="10"/>
  <c r="D15" i="10"/>
  <c r="C5" i="10" s="1"/>
  <c r="D6" i="10"/>
  <c r="D5" i="10"/>
  <c r="D7" i="9"/>
  <c r="D25" i="9"/>
  <c r="C7" i="9" s="1"/>
  <c r="F21" i="9"/>
  <c r="D21" i="9"/>
  <c r="F15" i="9"/>
  <c r="D5" i="9" s="1"/>
  <c r="D15" i="9"/>
  <c r="C5" i="9" s="1"/>
  <c r="D25" i="8"/>
  <c r="C7" i="8" s="1"/>
  <c r="F21" i="8"/>
  <c r="D6" i="8" s="1"/>
  <c r="D21" i="8"/>
  <c r="C6" i="8"/>
  <c r="F15" i="8"/>
  <c r="D15" i="8"/>
  <c r="C5" i="8" s="1"/>
  <c r="D5" i="8"/>
  <c r="D23" i="6"/>
  <c r="D19" i="6"/>
  <c r="F15" i="6"/>
  <c r="F19" i="6"/>
  <c r="D15" i="6"/>
  <c r="F26" i="10" l="1"/>
  <c r="F26" i="8"/>
  <c r="C8" i="8"/>
  <c r="D24" i="6"/>
  <c r="E6" i="6"/>
  <c r="D8" i="8"/>
  <c r="E7" i="6"/>
  <c r="C8" i="10"/>
  <c r="C5" i="6"/>
  <c r="C8" i="9"/>
  <c r="F26" i="9"/>
  <c r="D8" i="10"/>
  <c r="E7" i="10" s="1"/>
  <c r="D8" i="9"/>
  <c r="C8" i="6" l="1"/>
  <c r="E8" i="6"/>
  <c r="E6" i="8"/>
  <c r="E5" i="8"/>
  <c r="E7" i="8"/>
  <c r="E6" i="10"/>
  <c r="E5" i="10"/>
  <c r="E6" i="9"/>
  <c r="E5" i="9"/>
  <c r="E7" i="9"/>
  <c r="E8" i="8" l="1"/>
  <c r="E8" i="10"/>
  <c r="E8" i="9"/>
  <c r="F24" i="6"/>
</calcChain>
</file>

<file path=xl/sharedStrings.xml><?xml version="1.0" encoding="utf-8"?>
<sst xmlns="http://schemas.openxmlformats.org/spreadsheetml/2006/main" count="105" uniqueCount="30">
  <si>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</si>
  <si>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</si>
  <si>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</si>
  <si>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</si>
  <si>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</si>
  <si>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</si>
  <si>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</si>
  <si>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</si>
  <si>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</si>
  <si>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</si>
  <si>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</si>
  <si>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</si>
  <si>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소계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</si>
  <si>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</si>
  <si>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</si>
  <si>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</si>
  <si>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</si>
  <si>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</si>
  <si>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</si>
  <si>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</si>
  <si>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</si>
  <si>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 xml:space="preserve">                                                   </t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</si>
  <si>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(2020년 10월)</t>
    </r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</si>
  <si>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(2020년 11월)</t>
    </r>
    <phoneticPr fontId="4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</si>
  <si>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(2020년 12월)</t>
    </r>
    <phoneticPr fontId="4" type="noConversion"/>
  </si>
  <si>
    <t>인터이앤씨건설 주식회사</t>
    <phoneticPr fontId="3" type="noConversion"/>
  </si>
  <si>
    <t>청사 본관동 균열 보수공사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</si>
  <si>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1월~3월)</t>
    </r>
    <phoneticPr fontId="4" type="noConversion"/>
  </si>
  <si>
    <t>관용차량 구매</t>
    <phoneticPr fontId="4" type="noConversion"/>
  </si>
  <si>
    <t>기아자동차㈜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</si>
</sst>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/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4" applyFill="1">
      <alignment vertical="center"/>
    </xf>
    <xf numFmtId="0" fontId="5" fillId="0" borderId="0" xfId="4" applyFont="1" applyFill="1" applyAlignment="1">
      <alignment horizontal="center" vertical="center"/>
    </xf>
    <xf numFmtId="0" fontId="1" fillId="0" borderId="0" xfId="4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shrinkToFit="1"/>
    </xf>
    <xf numFmtId="0" fontId="1" fillId="0" borderId="0" xfId="4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4" applyFill="1" applyAlignment="1">
      <alignment vertical="center"/>
    </xf>
    <xf numFmtId="0" fontId="8" fillId="0" borderId="0" xfId="4" applyFont="1" applyFill="1">
      <alignment vertical="center"/>
    </xf>
    <xf numFmtId="177" fontId="10" fillId="0" borderId="14" xfId="4" applyNumberFormat="1" applyFont="1" applyFill="1" applyBorder="1" applyAlignment="1">
      <alignment horizontal="center" vertical="center"/>
    </xf>
    <xf numFmtId="176" fontId="10" fillId="0" borderId="14" xfId="4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4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right" vertical="center" shrinkToFit="1"/>
    </xf>
    <xf numFmtId="41" fontId="12" fillId="0" borderId="2" xfId="3" applyFont="1" applyFill="1" applyBorder="1" applyAlignment="1">
      <alignment horizontal="right" vertical="center" indent="1" shrinkToFit="1"/>
    </xf>
    <xf numFmtId="0" fontId="12" fillId="0" borderId="3" xfId="4" applyFont="1" applyFill="1" applyBorder="1" applyAlignment="1">
      <alignment horizontal="right" vertical="center" shrinkToFit="1"/>
    </xf>
    <xf numFmtId="41" fontId="12" fillId="0" borderId="3" xfId="3" applyFont="1" applyFill="1" applyBorder="1" applyAlignment="1">
      <alignment horizontal="right" vertical="center" indent="1" shrinkToFit="1"/>
    </xf>
    <xf numFmtId="0" fontId="12" fillId="0" borderId="4" xfId="4" applyFont="1" applyFill="1" applyBorder="1" applyAlignment="1">
      <alignment horizontal="right" vertical="center" shrinkToFit="1"/>
    </xf>
    <xf numFmtId="179" fontId="12" fillId="0" borderId="4" xfId="4" applyNumberFormat="1" applyFont="1" applyFill="1" applyBorder="1" applyAlignment="1">
      <alignment horizontal="right" vertical="center" shrinkToFit="1"/>
    </xf>
    <xf numFmtId="176" fontId="9" fillId="3" borderId="16" xfId="4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7" fontId="10" fillId="0" borderId="18" xfId="4" applyNumberFormat="1" applyFont="1" applyFill="1" applyBorder="1" applyAlignment="1">
      <alignment horizontal="center" vertical="center"/>
    </xf>
    <xf numFmtId="176" fontId="10" fillId="0" borderId="18" xfId="4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4" applyFont="1" applyFill="1" applyBorder="1" applyAlignment="1">
      <alignment horizontal="center" vertical="center"/>
    </xf>
    <xf numFmtId="177" fontId="8" fillId="2" borderId="21" xfId="4" applyNumberFormat="1" applyFont="1" applyFill="1" applyBorder="1" applyAlignment="1">
      <alignment horizontal="center" vertical="center"/>
    </xf>
    <xf numFmtId="176" fontId="8" fillId="2" borderId="21" xfId="4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7" fontId="10" fillId="0" borderId="23" xfId="4" applyNumberFormat="1" applyFont="1" applyFill="1" applyBorder="1" applyAlignment="1">
      <alignment horizontal="center" vertical="center"/>
    </xf>
    <xf numFmtId="176" fontId="10" fillId="0" borderId="23" xfId="4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4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177" fontId="9" fillId="0" borderId="27" xfId="4" applyNumberFormat="1" applyFont="1" applyFill="1" applyBorder="1" applyAlignment="1">
      <alignment horizontal="center"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8" xfId="4" applyNumberFormat="1" applyFont="1" applyFill="1" applyBorder="1" applyAlignment="1">
      <alignment horizontal="center" vertical="center"/>
    </xf>
    <xf numFmtId="176" fontId="9" fillId="0" borderId="29" xfId="4" applyNumberFormat="1" applyFont="1" applyFill="1" applyBorder="1">
      <alignment vertical="center"/>
    </xf>
    <xf numFmtId="41" fontId="9" fillId="0" borderId="30" xfId="3" applyFont="1" applyFill="1" applyBorder="1" applyAlignment="1">
      <alignment vertical="center"/>
    </xf>
    <xf numFmtId="0" fontId="10" fillId="0" borderId="31" xfId="4" applyFont="1" applyFill="1" applyBorder="1" applyAlignment="1">
      <alignment vertical="center"/>
    </xf>
    <xf numFmtId="0" fontId="10" fillId="0" borderId="32" xfId="4" applyFont="1" applyFill="1" applyBorder="1" applyAlignment="1">
      <alignment vertical="center"/>
    </xf>
    <xf numFmtId="0" fontId="10" fillId="0" borderId="33" xfId="4" applyFont="1" applyFill="1" applyBorder="1" applyAlignment="1">
      <alignment vertical="center"/>
    </xf>
    <xf numFmtId="0" fontId="10" fillId="0" borderId="34" xfId="4" applyFont="1" applyFill="1" applyBorder="1" applyAlignment="1">
      <alignment vertical="center"/>
    </xf>
    <xf numFmtId="0" fontId="10" fillId="0" borderId="35" xfId="4" applyFont="1" applyFill="1" applyBorder="1" applyAlignment="1">
      <alignment vertical="center"/>
    </xf>
    <xf numFmtId="0" fontId="10" fillId="0" borderId="36" xfId="4" applyFont="1" applyFill="1" applyBorder="1" applyAlignment="1">
      <alignment vertical="center"/>
    </xf>
    <xf numFmtId="0" fontId="10" fillId="0" borderId="39" xfId="4" applyFont="1" applyFill="1" applyBorder="1" applyAlignment="1">
      <alignment horizontal="left" vertical="center"/>
    </xf>
    <xf numFmtId="0" fontId="10" fillId="0" borderId="40" xfId="4" applyFont="1" applyFill="1" applyBorder="1" applyAlignment="1">
      <alignment horizontal="left" vertical="center"/>
    </xf>
    <xf numFmtId="178" fontId="9" fillId="0" borderId="40" xfId="4" applyNumberFormat="1" applyFont="1" applyFill="1" applyBorder="1" applyAlignment="1">
      <alignment horizontal="center" vertical="center"/>
    </xf>
    <xf numFmtId="178" fontId="9" fillId="0" borderId="34" xfId="4" applyNumberFormat="1" applyFont="1" applyFill="1" applyBorder="1" applyAlignment="1">
      <alignment horizontal="center" vertical="center"/>
    </xf>
    <xf numFmtId="178" fontId="10" fillId="0" borderId="33" xfId="4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4" applyNumberFormat="1" applyFont="1" applyFill="1" applyBorder="1" applyAlignment="1">
      <alignment horizontal="center" vertical="center"/>
    </xf>
    <xf numFmtId="14" fontId="10" fillId="0" borderId="14" xfId="4" applyNumberFormat="1" applyFont="1" applyFill="1" applyBorder="1" applyAlignment="1">
      <alignment horizontal="center" vertical="center"/>
    </xf>
    <xf numFmtId="14" fontId="10" fillId="0" borderId="23" xfId="4" applyNumberFormat="1" applyFont="1" applyFill="1" applyBorder="1" applyAlignment="1">
      <alignment horizontal="center" vertical="center"/>
    </xf>
    <xf numFmtId="14" fontId="9" fillId="0" borderId="27" xfId="4" applyNumberFormat="1" applyFont="1" applyFill="1" applyBorder="1" applyAlignment="1">
      <alignment horizontal="center" vertical="center"/>
    </xf>
    <xf numFmtId="0" fontId="12" fillId="0" borderId="3" xfId="4" applyNumberFormat="1" applyFont="1" applyFill="1" applyBorder="1" applyAlignment="1">
      <alignment horizontal="right" vertical="center" shrinkToFit="1"/>
    </xf>
    <xf numFmtId="0" fontId="10" fillId="0" borderId="39" xfId="4" applyFont="1" applyFill="1" applyBorder="1" applyAlignment="1">
      <alignment horizontal="left" vertical="center" wrapText="1"/>
    </xf>
    <xf numFmtId="176" fontId="3" fillId="0" borderId="18" xfId="4" applyNumberFormat="1" applyFont="1" applyFill="1" applyBorder="1" applyAlignment="1">
      <alignment horizontal="center" vertical="center" wrapText="1"/>
    </xf>
    <xf numFmtId="178" fontId="10" fillId="0" borderId="39" xfId="4" applyNumberFormat="1" applyFont="1" applyFill="1" applyBorder="1" applyAlignment="1">
      <alignment horizontal="left" vertical="center"/>
    </xf>
    <xf numFmtId="178" fontId="10" fillId="0" borderId="33" xfId="4" applyNumberFormat="1" applyFont="1" applyFill="1" applyBorder="1" applyAlignment="1">
      <alignment horizontal="left" vertical="center"/>
    </xf>
    <xf numFmtId="0" fontId="10" fillId="0" borderId="37" xfId="4" applyFont="1" applyFill="1" applyBorder="1" applyAlignment="1">
      <alignment horizontal="center" vertical="center" wrapText="1"/>
    </xf>
    <xf numFmtId="0" fontId="10" fillId="0" borderId="38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44" xfId="4" applyFont="1" applyFill="1" applyBorder="1" applyAlignment="1" applyProtection="1">
      <alignment horizontal="center" vertical="center" wrapText="1"/>
      <protection locked="0"/>
    </xf>
    <xf numFmtId="0" fontId="9" fillId="0" borderId="42" xfId="4" applyFont="1" applyFill="1" applyBorder="1" applyAlignment="1" applyProtection="1">
      <alignment horizontal="center" vertical="center" wrapText="1"/>
      <protection locked="0"/>
    </xf>
    <xf numFmtId="0" fontId="9" fillId="0" borderId="45" xfId="4" applyFont="1" applyFill="1" applyBorder="1" applyAlignment="1" applyProtection="1">
      <alignment horizontal="center" vertical="center" wrapText="1"/>
      <protection locked="0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7" xfId="1" applyFont="1" applyFill="1" applyBorder="1" applyAlignment="1">
      <alignment horizontal="center" vertical="center"/>
    </xf>
    <xf numFmtId="9" fontId="12" fillId="0" borderId="3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178" fontId="9" fillId="0" borderId="29" xfId="4" applyNumberFormat="1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left" vertical="center" indent="2"/>
    </xf>
    <xf numFmtId="0" fontId="12" fillId="0" borderId="3" xfId="4" applyFont="1" applyFill="1" applyBorder="1" applyAlignment="1">
      <alignment horizontal="left" vertical="center" indent="2"/>
    </xf>
    <xf numFmtId="0" fontId="1" fillId="0" borderId="0" xfId="4" applyFont="1" applyFill="1" applyBorder="1" applyAlignment="1">
      <alignment horizontal="left" vertical="center" shrinkToFit="1"/>
    </xf>
    <xf numFmtId="178" fontId="9" fillId="0" borderId="16" xfId="4" applyNumberFormat="1" applyFont="1" applyFill="1" applyBorder="1" applyAlignment="1">
      <alignment horizontal="center" vertical="center" shrinkToFit="1"/>
    </xf>
    <xf numFmtId="0" fontId="11" fillId="2" borderId="10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2" fillId="0" borderId="11" xfId="4" applyFont="1" applyFill="1" applyBorder="1" applyAlignment="1">
      <alignment horizontal="left" vertical="center" indent="2"/>
    </xf>
    <xf numFmtId="0" fontId="12" fillId="0" borderId="2" xfId="4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1" fillId="2" borderId="1" xfId="4" applyNumberFormat="1" applyFont="1" applyFill="1" applyBorder="1" applyAlignment="1">
      <alignment horizontal="center" vertical="center"/>
    </xf>
    <xf numFmtId="176" fontId="11" fillId="2" borderId="13" xfId="4" applyNumberFormat="1" applyFont="1" applyFill="1" applyBorder="1" applyAlignment="1">
      <alignment horizontal="center" vertical="center"/>
    </xf>
    <xf numFmtId="178" fontId="9" fillId="0" borderId="25" xfId="4" applyNumberFormat="1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 shrinkToFit="1"/>
    </xf>
    <xf numFmtId="0" fontId="9" fillId="2" borderId="41" xfId="4" applyFont="1" applyFill="1" applyBorder="1" applyAlignment="1">
      <alignment horizontal="center" vertical="center"/>
    </xf>
    <xf numFmtId="0" fontId="9" fillId="2" borderId="16" xfId="4" applyFont="1" applyFill="1" applyBorder="1" applyAlignment="1">
      <alignment horizontal="center" vertical="center"/>
    </xf>
    <xf numFmtId="0" fontId="9" fillId="0" borderId="43" xfId="4" applyFont="1" applyFill="1" applyBorder="1" applyAlignment="1" applyProtection="1">
      <alignment horizontal="center" vertical="center" wrapText="1"/>
      <protection locked="0"/>
    </xf>
    <xf numFmtId="0" fontId="9" fillId="0" borderId="46" xfId="4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Fill="1" applyBorder="1" applyAlignment="1">
      <alignment horizontal="left" vertical="center"/>
    </xf>
    <xf numFmtId="0" fontId="12" fillId="0" borderId="4" xfId="4" applyNumberFormat="1" applyFont="1" applyFill="1" applyBorder="1" applyAlignment="1">
      <alignment horizontal="right" vertical="center" shrinkToFit="1"/>
    </xf>
    <xf numFmtId="176" fontId="10" fillId="0" borderId="18" xfId="4" applyNumberFormat="1" applyFont="1" applyFill="1" applyBorder="1" applyAlignment="1">
      <alignment horizontal="center" vertical="center"/>
    </xf>
    <xf numFmtId="0" fontId="10" fillId="0" borderId="32" xfId="4" applyFont="1" applyFill="1" applyBorder="1" applyAlignment="1">
      <alignment horizontal="center" vertical="center"/>
    </xf>
  </cellXfs>
  <cellStyles count="5">
    <cellStyle name="백분율 2" xfId="1"/>
    <cellStyle name="쉼표 [0]" xfId="2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6" t="s">
        <v>27</v>
      </c>
      <c r="B1" s="66"/>
      <c r="C1" s="66"/>
      <c r="D1" s="66"/>
      <c r="E1" s="66"/>
      <c r="F1" s="66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5" t="s">
        <v>17</v>
      </c>
      <c r="B3" s="65"/>
      <c r="C3" s="65"/>
      <c r="F3" s="6" t="s">
        <v>19</v>
      </c>
    </row>
    <row r="4" spans="1:11" ht="20.25" customHeight="1" thickBot="1" x14ac:dyDescent="0.2">
      <c r="A4" s="81" t="s">
        <v>10</v>
      </c>
      <c r="B4" s="82"/>
      <c r="C4" s="14" t="s">
        <v>9</v>
      </c>
      <c r="D4" s="15" t="s">
        <v>11</v>
      </c>
      <c r="E4" s="87" t="s">
        <v>0</v>
      </c>
      <c r="F4" s="88"/>
    </row>
    <row r="5" spans="1:11" ht="20.25" customHeight="1" thickTop="1" x14ac:dyDescent="0.15">
      <c r="A5" s="83" t="s">
        <v>13</v>
      </c>
      <c r="B5" s="84"/>
      <c r="C5" s="16">
        <f>D15</f>
        <v>1</v>
      </c>
      <c r="D5" s="17">
        <v>34720000</v>
      </c>
      <c r="E5" s="85">
        <f>D5/$D$8</f>
        <v>1</v>
      </c>
      <c r="F5" s="86"/>
    </row>
    <row r="6" spans="1:11" ht="20.25" customHeight="1" x14ac:dyDescent="0.15">
      <c r="A6" s="77" t="s">
        <v>14</v>
      </c>
      <c r="B6" s="78"/>
      <c r="C6" s="18">
        <v>0</v>
      </c>
      <c r="D6" s="19">
        <v>0</v>
      </c>
      <c r="E6" s="74">
        <f>D6/$D$8</f>
        <v>0</v>
      </c>
      <c r="F6" s="75"/>
    </row>
    <row r="7" spans="1:11" ht="20.25" customHeight="1" x14ac:dyDescent="0.15">
      <c r="A7" s="77" t="s">
        <v>15</v>
      </c>
      <c r="B7" s="78"/>
      <c r="C7" s="58">
        <v>0</v>
      </c>
      <c r="D7" s="19">
        <f>F23</f>
        <v>0</v>
      </c>
      <c r="E7" s="74">
        <f>D7/$D$8</f>
        <v>0</v>
      </c>
      <c r="F7" s="75"/>
    </row>
    <row r="8" spans="1:11" ht="20.25" customHeight="1" x14ac:dyDescent="0.15">
      <c r="A8" s="70" t="s">
        <v>1</v>
      </c>
      <c r="B8" s="71"/>
      <c r="C8" s="96">
        <f>D24</f>
        <v>1</v>
      </c>
      <c r="D8" s="21">
        <f>SUM(D5:D7)</f>
        <v>34720000</v>
      </c>
      <c r="E8" s="72">
        <f>SUM(E5:F7)</f>
        <v>1</v>
      </c>
      <c r="F8" s="73"/>
    </row>
    <row r="9" spans="1:11" ht="20.25" customHeight="1" x14ac:dyDescent="0.15">
      <c r="A9" s="79"/>
      <c r="B9" s="79"/>
      <c r="C9" s="3"/>
      <c r="D9" s="4"/>
      <c r="E9" s="4"/>
    </row>
    <row r="10" spans="1:11" ht="20.25" customHeight="1" x14ac:dyDescent="0.15">
      <c r="A10" s="95" t="s">
        <v>18</v>
      </c>
      <c r="B10" s="95"/>
      <c r="C10" s="5"/>
      <c r="F10" s="6" t="s">
        <v>20</v>
      </c>
    </row>
    <row r="11" spans="1:11" ht="15.75" customHeight="1" thickBot="1" x14ac:dyDescent="0.2">
      <c r="A11" s="27" t="s">
        <v>2</v>
      </c>
      <c r="B11" s="28" t="s">
        <v>5</v>
      </c>
      <c r="C11" s="29" t="s">
        <v>8</v>
      </c>
      <c r="D11" s="90" t="s">
        <v>3</v>
      </c>
      <c r="E11" s="90"/>
      <c r="F11" s="30" t="s">
        <v>4</v>
      </c>
    </row>
    <row r="12" spans="1:11" ht="15.75" customHeight="1" thickTop="1" x14ac:dyDescent="0.15">
      <c r="A12" s="67" t="s">
        <v>13</v>
      </c>
      <c r="B12" s="24">
        <v>44232</v>
      </c>
      <c r="C12" s="97" t="s">
        <v>29</v>
      </c>
      <c r="D12" s="41" t="s">
        <v>28</v>
      </c>
      <c r="E12" s="98"/>
      <c r="F12" s="26">
        <v>34720000</v>
      </c>
    </row>
    <row r="13" spans="1:11" ht="15.75" customHeight="1" x14ac:dyDescent="0.15">
      <c r="A13" s="68"/>
      <c r="B13" s="11"/>
      <c r="C13" s="12"/>
      <c r="D13" s="43"/>
      <c r="E13" s="44"/>
      <c r="F13" s="13"/>
    </row>
    <row r="14" spans="1:11" ht="15.75" customHeight="1" x14ac:dyDescent="0.15">
      <c r="A14" s="68"/>
      <c r="B14" s="31"/>
      <c r="C14" s="32"/>
      <c r="D14" s="45"/>
      <c r="E14" s="46"/>
      <c r="F14" s="33"/>
    </row>
    <row r="15" spans="1:11" s="10" customFormat="1" ht="15.75" customHeight="1" x14ac:dyDescent="0.15">
      <c r="A15" s="69"/>
      <c r="B15" s="36" t="s">
        <v>6</v>
      </c>
      <c r="C15" s="34"/>
      <c r="D15" s="89">
        <f>COUNTA(D12:D12)</f>
        <v>1</v>
      </c>
      <c r="E15" s="89"/>
      <c r="F15" s="35">
        <f>SUM(F12:F12)</f>
        <v>34720000</v>
      </c>
    </row>
    <row r="16" spans="1:11" ht="15.75" customHeight="1" x14ac:dyDescent="0.15">
      <c r="A16" s="94" t="s">
        <v>16</v>
      </c>
      <c r="B16" s="54"/>
      <c r="C16" s="60"/>
      <c r="D16" s="63"/>
      <c r="E16" s="64"/>
      <c r="F16" s="26"/>
      <c r="G16"/>
      <c r="H16"/>
      <c r="I16"/>
      <c r="J16" s="7"/>
      <c r="K16" s="8"/>
    </row>
    <row r="17" spans="1:11" ht="15.75" customHeight="1" x14ac:dyDescent="0.15">
      <c r="A17" s="68"/>
      <c r="B17" s="54"/>
      <c r="C17" s="25"/>
      <c r="D17" s="47"/>
      <c r="E17" s="48"/>
      <c r="F17" s="26"/>
      <c r="G17"/>
      <c r="H17"/>
      <c r="I17"/>
      <c r="J17" s="7"/>
      <c r="K17" s="8"/>
    </row>
    <row r="18" spans="1:11" ht="15.75" customHeight="1" x14ac:dyDescent="0.15">
      <c r="A18" s="68"/>
      <c r="B18" s="54"/>
      <c r="C18" s="25"/>
      <c r="D18" s="47"/>
      <c r="E18" s="48"/>
      <c r="F18" s="26"/>
      <c r="G18"/>
      <c r="H18"/>
      <c r="I18"/>
      <c r="J18" s="7"/>
      <c r="K18" s="8"/>
    </row>
    <row r="19" spans="1:11" s="10" customFormat="1" ht="15.75" customHeight="1" x14ac:dyDescent="0.15">
      <c r="A19" s="69"/>
      <c r="B19" s="36" t="s">
        <v>6</v>
      </c>
      <c r="C19" s="34"/>
      <c r="D19" s="89">
        <f>COUNTA(D16:D18)</f>
        <v>0</v>
      </c>
      <c r="E19" s="89"/>
      <c r="F19" s="37">
        <f>SUM(F16:F16)</f>
        <v>0</v>
      </c>
    </row>
    <row r="20" spans="1:11" s="10" customFormat="1" ht="15.75" customHeight="1" x14ac:dyDescent="0.15">
      <c r="A20" s="68" t="s">
        <v>15</v>
      </c>
      <c r="B20" s="54"/>
      <c r="C20" s="25"/>
      <c r="D20" s="61"/>
      <c r="E20" s="49"/>
      <c r="F20" s="52">
        <f>'12월'!F22</f>
        <v>0</v>
      </c>
    </row>
    <row r="21" spans="1:11" s="10" customFormat="1" ht="15.75" customHeight="1" x14ac:dyDescent="0.15">
      <c r="A21" s="68"/>
      <c r="B21" s="55"/>
      <c r="C21" s="12"/>
      <c r="D21" s="62"/>
      <c r="E21" s="50"/>
      <c r="F21" s="53"/>
    </row>
    <row r="22" spans="1:11" ht="15.75" customHeight="1" x14ac:dyDescent="0.15">
      <c r="A22" s="68"/>
      <c r="B22" s="11"/>
      <c r="C22" s="12"/>
      <c r="D22" s="43"/>
      <c r="E22" s="44"/>
      <c r="F22" s="13"/>
      <c r="I22" s="1" t="s">
        <v>21</v>
      </c>
    </row>
    <row r="23" spans="1:11" ht="15.75" customHeight="1" thickBot="1" x14ac:dyDescent="0.2">
      <c r="A23" s="93"/>
      <c r="B23" s="38" t="s">
        <v>12</v>
      </c>
      <c r="C23" s="39"/>
      <c r="D23" s="76">
        <f>COUNTA(D20:D22)</f>
        <v>0</v>
      </c>
      <c r="E23" s="76"/>
      <c r="F23" s="40">
        <f>SUM(F20:F22)</f>
        <v>0</v>
      </c>
    </row>
    <row r="24" spans="1:11" s="10" customFormat="1" ht="15.75" customHeight="1" x14ac:dyDescent="0.15">
      <c r="A24" s="91" t="s">
        <v>7</v>
      </c>
      <c r="B24" s="92"/>
      <c r="C24" s="22"/>
      <c r="D24" s="80">
        <f>D15+D19+D23</f>
        <v>1</v>
      </c>
      <c r="E24" s="80"/>
      <c r="F24" s="23">
        <f>F15+F19+F23</f>
        <v>34720000</v>
      </c>
    </row>
  </sheetData>
  <mergeCells count="24">
    <mergeCell ref="D23:E23"/>
    <mergeCell ref="A7:B7"/>
    <mergeCell ref="A9:B9"/>
    <mergeCell ref="D24:E24"/>
    <mergeCell ref="A4:B4"/>
    <mergeCell ref="A5:B5"/>
    <mergeCell ref="E5:F5"/>
    <mergeCell ref="E4:F4"/>
    <mergeCell ref="D19:E19"/>
    <mergeCell ref="D11:E11"/>
    <mergeCell ref="A24:B24"/>
    <mergeCell ref="A6:B6"/>
    <mergeCell ref="A20:A23"/>
    <mergeCell ref="D15:E15"/>
    <mergeCell ref="A16:A19"/>
    <mergeCell ref="A10:B10"/>
    <mergeCell ref="D16:E16"/>
    <mergeCell ref="A3:C3"/>
    <mergeCell ref="A1:F1"/>
    <mergeCell ref="A12:A15"/>
    <mergeCell ref="A8:B8"/>
    <mergeCell ref="E8:F8"/>
    <mergeCell ref="E6:F6"/>
    <mergeCell ref="E7:F7"/>
  </mergeCells>
  <phoneticPr fontId="4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6" t="s">
        <v>22</v>
      </c>
      <c r="B1" s="66"/>
      <c r="C1" s="66"/>
      <c r="D1" s="66"/>
      <c r="E1" s="66"/>
      <c r="F1" s="66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5" t="s">
        <v>17</v>
      </c>
      <c r="B3" s="65"/>
      <c r="C3" s="65"/>
      <c r="F3" s="6" t="s">
        <v>19</v>
      </c>
    </row>
    <row r="4" spans="1:11" ht="20.25" customHeight="1" thickBot="1" x14ac:dyDescent="0.2">
      <c r="A4" s="81" t="s">
        <v>10</v>
      </c>
      <c r="B4" s="82"/>
      <c r="C4" s="14" t="s">
        <v>9</v>
      </c>
      <c r="D4" s="15" t="s">
        <v>11</v>
      </c>
      <c r="E4" s="87" t="s">
        <v>0</v>
      </c>
      <c r="F4" s="88"/>
    </row>
    <row r="5" spans="1:11" ht="20.25" customHeight="1" thickTop="1" x14ac:dyDescent="0.15">
      <c r="A5" s="83" t="s">
        <v>13</v>
      </c>
      <c r="B5" s="84"/>
      <c r="C5" s="16">
        <f>D15</f>
        <v>0</v>
      </c>
      <c r="D5" s="17">
        <f>F15</f>
        <v>0</v>
      </c>
      <c r="E5" s="85">
        <f>D5/$D$8</f>
        <v>0</v>
      </c>
      <c r="F5" s="86"/>
    </row>
    <row r="6" spans="1:11" ht="20.25" customHeight="1" x14ac:dyDescent="0.15">
      <c r="A6" s="77" t="s">
        <v>14</v>
      </c>
      <c r="B6" s="78"/>
      <c r="C6" s="58">
        <f>D21</f>
        <v>0</v>
      </c>
      <c r="D6" s="19">
        <f>F21</f>
        <v>0</v>
      </c>
      <c r="E6" s="74">
        <f>D6/$D$8</f>
        <v>0</v>
      </c>
      <c r="F6" s="75"/>
    </row>
    <row r="7" spans="1:11" ht="20.25" customHeight="1" x14ac:dyDescent="0.15">
      <c r="A7" s="77" t="s">
        <v>15</v>
      </c>
      <c r="B7" s="78"/>
      <c r="C7" s="58">
        <f>D25</f>
        <v>1</v>
      </c>
      <c r="D7" s="19">
        <f>F25</f>
        <v>13860000</v>
      </c>
      <c r="E7" s="74">
        <f>D7/$D$8</f>
        <v>1</v>
      </c>
      <c r="F7" s="75"/>
    </row>
    <row r="8" spans="1:11" ht="20.25" customHeight="1" x14ac:dyDescent="0.15">
      <c r="A8" s="70" t="s">
        <v>1</v>
      </c>
      <c r="B8" s="71"/>
      <c r="C8" s="20">
        <f>SUM(C5:C7)</f>
        <v>1</v>
      </c>
      <c r="D8" s="21">
        <f>SUM(D5:D7)</f>
        <v>13860000</v>
      </c>
      <c r="E8" s="72">
        <f>SUM(E5:F7)</f>
        <v>1</v>
      </c>
      <c r="F8" s="73"/>
    </row>
    <row r="9" spans="1:11" ht="20.25" customHeight="1" x14ac:dyDescent="0.15">
      <c r="A9" s="79"/>
      <c r="B9" s="79"/>
      <c r="C9" s="3"/>
      <c r="D9" s="4"/>
      <c r="E9" s="4"/>
    </row>
    <row r="10" spans="1:11" ht="20.25" customHeight="1" x14ac:dyDescent="0.15">
      <c r="A10" s="95" t="s">
        <v>18</v>
      </c>
      <c r="B10" s="95"/>
      <c r="C10" s="5"/>
      <c r="F10" s="6" t="s">
        <v>20</v>
      </c>
    </row>
    <row r="11" spans="1:11" ht="15.75" customHeight="1" thickBot="1" x14ac:dyDescent="0.2">
      <c r="A11" s="27" t="s">
        <v>2</v>
      </c>
      <c r="B11" s="28" t="s">
        <v>5</v>
      </c>
      <c r="C11" s="29" t="s">
        <v>8</v>
      </c>
      <c r="D11" s="90" t="s">
        <v>3</v>
      </c>
      <c r="E11" s="90"/>
      <c r="F11" s="30" t="s">
        <v>4</v>
      </c>
    </row>
    <row r="12" spans="1:11" ht="15.75" customHeight="1" thickTop="1" x14ac:dyDescent="0.15">
      <c r="A12" s="67" t="s">
        <v>13</v>
      </c>
      <c r="B12" s="54"/>
      <c r="C12" s="25"/>
      <c r="D12" s="41"/>
      <c r="E12" s="42"/>
      <c r="F12" s="26"/>
    </row>
    <row r="13" spans="1:11" ht="15.75" customHeight="1" x14ac:dyDescent="0.15">
      <c r="A13" s="68"/>
      <c r="B13" s="55"/>
      <c r="C13" s="12"/>
      <c r="D13" s="43"/>
      <c r="E13" s="44"/>
      <c r="F13" s="13"/>
    </row>
    <row r="14" spans="1:11" ht="15.75" customHeight="1" x14ac:dyDescent="0.15">
      <c r="A14" s="68"/>
      <c r="B14" s="56"/>
      <c r="C14" s="32"/>
      <c r="D14" s="45"/>
      <c r="E14" s="46"/>
      <c r="F14" s="33"/>
    </row>
    <row r="15" spans="1:11" s="10" customFormat="1" ht="15.75" customHeight="1" x14ac:dyDescent="0.15">
      <c r="A15" s="69"/>
      <c r="B15" s="57" t="s">
        <v>6</v>
      </c>
      <c r="C15" s="34"/>
      <c r="D15" s="89">
        <f>COUNTA(D12:D14)</f>
        <v>0</v>
      </c>
      <c r="E15" s="89"/>
      <c r="F15" s="35">
        <f>SUM(F12:F14)</f>
        <v>0</v>
      </c>
    </row>
    <row r="16" spans="1:11" ht="15.75" customHeight="1" x14ac:dyDescent="0.15">
      <c r="A16" s="94" t="s">
        <v>16</v>
      </c>
      <c r="B16" s="54"/>
      <c r="C16" s="25"/>
      <c r="D16" s="47"/>
      <c r="E16" s="48"/>
      <c r="F16" s="26"/>
      <c r="G16"/>
      <c r="H16"/>
      <c r="I16"/>
      <c r="J16" s="7"/>
      <c r="K16" s="8"/>
    </row>
    <row r="17" spans="1:11" ht="15.75" customHeight="1" x14ac:dyDescent="0.15">
      <c r="A17" s="68"/>
      <c r="B17" s="54"/>
      <c r="C17" s="25"/>
      <c r="D17" s="47"/>
      <c r="E17" s="48"/>
      <c r="F17" s="26"/>
      <c r="G17"/>
      <c r="H17"/>
      <c r="I17"/>
      <c r="J17" s="7"/>
      <c r="K17" s="8"/>
    </row>
    <row r="18" spans="1:11" ht="15.75" customHeight="1" x14ac:dyDescent="0.15">
      <c r="A18" s="68"/>
      <c r="B18" s="54"/>
      <c r="C18" s="25"/>
      <c r="D18" s="47"/>
      <c r="E18" s="48"/>
      <c r="F18" s="26"/>
      <c r="G18"/>
      <c r="H18"/>
      <c r="I18"/>
      <c r="J18" s="7"/>
      <c r="K18" s="8"/>
    </row>
    <row r="19" spans="1:11" ht="15.75" customHeight="1" x14ac:dyDescent="0.15">
      <c r="A19" s="68"/>
      <c r="B19" s="54"/>
      <c r="C19" s="25"/>
      <c r="D19" s="47"/>
      <c r="E19" s="48"/>
      <c r="F19" s="26"/>
      <c r="G19"/>
      <c r="H19"/>
      <c r="I19"/>
      <c r="J19" s="7"/>
      <c r="K19" s="8"/>
    </row>
    <row r="20" spans="1:11" ht="15.75" customHeight="1" x14ac:dyDescent="0.15">
      <c r="A20" s="68"/>
      <c r="B20" s="54"/>
      <c r="C20" s="25"/>
      <c r="D20" s="47"/>
      <c r="E20" s="48"/>
      <c r="F20" s="26"/>
      <c r="G20"/>
      <c r="H20"/>
      <c r="I20"/>
      <c r="J20" s="7"/>
      <c r="K20" s="8"/>
    </row>
    <row r="21" spans="1:11" s="10" customFormat="1" ht="15.75" customHeight="1" x14ac:dyDescent="0.15">
      <c r="A21" s="69"/>
      <c r="B21" s="57" t="s">
        <v>6</v>
      </c>
      <c r="C21" s="34"/>
      <c r="D21" s="89">
        <f>COUNTA(D16:D20)</f>
        <v>0</v>
      </c>
      <c r="E21" s="89"/>
      <c r="F21" s="37">
        <f>SUM(F16:F20)</f>
        <v>0</v>
      </c>
    </row>
    <row r="22" spans="1:11" s="10" customFormat="1" ht="15.75" customHeight="1" x14ac:dyDescent="0.15">
      <c r="A22" s="68" t="s">
        <v>15</v>
      </c>
      <c r="B22" s="54"/>
      <c r="C22" s="25"/>
      <c r="D22" s="61"/>
      <c r="E22" s="49"/>
      <c r="F22" s="52"/>
    </row>
    <row r="23" spans="1:11" s="10" customFormat="1" ht="15.75" customHeight="1" x14ac:dyDescent="0.15">
      <c r="A23" s="68"/>
      <c r="B23" s="55"/>
      <c r="C23" s="12"/>
      <c r="D23" s="51"/>
      <c r="E23" s="50"/>
      <c r="F23" s="53"/>
    </row>
    <row r="24" spans="1:11" ht="15.75" customHeight="1" x14ac:dyDescent="0.15">
      <c r="A24" s="68"/>
      <c r="B24" s="55">
        <v>44130</v>
      </c>
      <c r="C24" s="12" t="s">
        <v>25</v>
      </c>
      <c r="D24" s="43" t="s">
        <v>26</v>
      </c>
      <c r="E24" s="44"/>
      <c r="F24" s="13">
        <v>13860000</v>
      </c>
    </row>
    <row r="25" spans="1:11" ht="15.75" customHeight="1" thickBot="1" x14ac:dyDescent="0.2">
      <c r="A25" s="93"/>
      <c r="B25" s="38" t="s">
        <v>6</v>
      </c>
      <c r="C25" s="39"/>
      <c r="D25" s="76">
        <f>COUNTA(D22:D24)</f>
        <v>1</v>
      </c>
      <c r="E25" s="76"/>
      <c r="F25" s="40">
        <f>SUM(F22:F24)</f>
        <v>13860000</v>
      </c>
    </row>
    <row r="26" spans="1:11" s="10" customFormat="1" ht="15.75" customHeight="1" x14ac:dyDescent="0.15">
      <c r="A26" s="91" t="s">
        <v>7</v>
      </c>
      <c r="B26" s="92"/>
      <c r="C26" s="22"/>
      <c r="D26" s="80"/>
      <c r="E26" s="80"/>
      <c r="F26" s="23">
        <f>F15+F21+F25</f>
        <v>13860000</v>
      </c>
    </row>
  </sheetData>
  <mergeCells count="23">
    <mergeCell ref="A1:F1"/>
    <mergeCell ref="A3:C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6" t="s">
        <v>23</v>
      </c>
      <c r="B1" s="66"/>
      <c r="C1" s="66"/>
      <c r="D1" s="66"/>
      <c r="E1" s="66"/>
      <c r="F1" s="66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5" t="s">
        <v>17</v>
      </c>
      <c r="B3" s="65"/>
      <c r="C3" s="65"/>
      <c r="F3" s="6" t="s">
        <v>19</v>
      </c>
    </row>
    <row r="4" spans="1:11" ht="20.25" customHeight="1" thickBot="1" x14ac:dyDescent="0.2">
      <c r="A4" s="81" t="s">
        <v>10</v>
      </c>
      <c r="B4" s="82"/>
      <c r="C4" s="14" t="s">
        <v>9</v>
      </c>
      <c r="D4" s="15" t="s">
        <v>11</v>
      </c>
      <c r="E4" s="87" t="s">
        <v>0</v>
      </c>
      <c r="F4" s="88"/>
    </row>
    <row r="5" spans="1:11" ht="20.25" customHeight="1" thickTop="1" x14ac:dyDescent="0.15">
      <c r="A5" s="83" t="s">
        <v>13</v>
      </c>
      <c r="B5" s="84"/>
      <c r="C5" s="16">
        <f>D15</f>
        <v>0</v>
      </c>
      <c r="D5" s="17">
        <f>F15</f>
        <v>0</v>
      </c>
      <c r="E5" s="85" t="e">
        <f>D5/$D$8</f>
        <v>#DIV/0!</v>
      </c>
      <c r="F5" s="86"/>
    </row>
    <row r="6" spans="1:11" ht="20.25" customHeight="1" x14ac:dyDescent="0.15">
      <c r="A6" s="77" t="s">
        <v>14</v>
      </c>
      <c r="B6" s="78"/>
      <c r="C6" s="58">
        <f>D21</f>
        <v>0</v>
      </c>
      <c r="D6" s="19">
        <f>F21</f>
        <v>0</v>
      </c>
      <c r="E6" s="74" t="e">
        <f>D6/$D$8</f>
        <v>#DIV/0!</v>
      </c>
      <c r="F6" s="75"/>
    </row>
    <row r="7" spans="1:11" ht="20.25" customHeight="1" x14ac:dyDescent="0.15">
      <c r="A7" s="77" t="s">
        <v>15</v>
      </c>
      <c r="B7" s="78"/>
      <c r="C7" s="58">
        <f>D25</f>
        <v>0</v>
      </c>
      <c r="D7" s="19">
        <f>F25</f>
        <v>0</v>
      </c>
      <c r="E7" s="74" t="e">
        <f>D7/$D$8</f>
        <v>#DIV/0!</v>
      </c>
      <c r="F7" s="75"/>
    </row>
    <row r="8" spans="1:11" ht="20.25" customHeight="1" x14ac:dyDescent="0.15">
      <c r="A8" s="70" t="s">
        <v>1</v>
      </c>
      <c r="B8" s="71"/>
      <c r="C8" s="20">
        <f>SUM(C5:C7)</f>
        <v>0</v>
      </c>
      <c r="D8" s="21">
        <f>SUM(D5:D7)</f>
        <v>0</v>
      </c>
      <c r="E8" s="72" t="e">
        <f>SUM(E5:F7)</f>
        <v>#DIV/0!</v>
      </c>
      <c r="F8" s="73"/>
    </row>
    <row r="9" spans="1:11" ht="20.25" customHeight="1" x14ac:dyDescent="0.15">
      <c r="A9" s="79"/>
      <c r="B9" s="79"/>
      <c r="C9" s="3"/>
      <c r="D9" s="4"/>
      <c r="E9" s="4"/>
    </row>
    <row r="10" spans="1:11" ht="20.25" customHeight="1" x14ac:dyDescent="0.15">
      <c r="A10" s="95" t="s">
        <v>18</v>
      </c>
      <c r="B10" s="95"/>
      <c r="C10" s="5"/>
      <c r="F10" s="6" t="s">
        <v>20</v>
      </c>
    </row>
    <row r="11" spans="1:11" ht="15.75" customHeight="1" thickBot="1" x14ac:dyDescent="0.2">
      <c r="A11" s="27" t="s">
        <v>2</v>
      </c>
      <c r="B11" s="28" t="s">
        <v>5</v>
      </c>
      <c r="C11" s="29" t="s">
        <v>8</v>
      </c>
      <c r="D11" s="90" t="s">
        <v>3</v>
      </c>
      <c r="E11" s="90"/>
      <c r="F11" s="30" t="s">
        <v>4</v>
      </c>
    </row>
    <row r="12" spans="1:11" ht="15.75" customHeight="1" thickTop="1" x14ac:dyDescent="0.15">
      <c r="A12" s="67" t="s">
        <v>13</v>
      </c>
      <c r="B12" s="54"/>
      <c r="C12" s="25"/>
      <c r="D12" s="41"/>
      <c r="E12" s="42"/>
      <c r="F12" s="26"/>
    </row>
    <row r="13" spans="1:11" ht="15.75" customHeight="1" x14ac:dyDescent="0.15">
      <c r="A13" s="68"/>
      <c r="B13" s="55"/>
      <c r="C13" s="12"/>
      <c r="D13" s="43"/>
      <c r="E13" s="44"/>
      <c r="F13" s="13"/>
    </row>
    <row r="14" spans="1:11" ht="15.75" customHeight="1" x14ac:dyDescent="0.15">
      <c r="A14" s="68"/>
      <c r="B14" s="56"/>
      <c r="C14" s="32"/>
      <c r="D14" s="45"/>
      <c r="E14" s="46"/>
      <c r="F14" s="33"/>
    </row>
    <row r="15" spans="1:11" s="10" customFormat="1" ht="15.75" customHeight="1" x14ac:dyDescent="0.15">
      <c r="A15" s="69"/>
      <c r="B15" s="57" t="s">
        <v>6</v>
      </c>
      <c r="C15" s="34"/>
      <c r="D15" s="89">
        <f>COUNTA(D12:D14)</f>
        <v>0</v>
      </c>
      <c r="E15" s="89"/>
      <c r="F15" s="35">
        <f>SUM(F12:F14)</f>
        <v>0</v>
      </c>
    </row>
    <row r="16" spans="1:11" ht="15.75" customHeight="1" x14ac:dyDescent="0.15">
      <c r="A16" s="94" t="s">
        <v>16</v>
      </c>
      <c r="B16" s="54"/>
      <c r="C16" s="25"/>
      <c r="D16" s="47"/>
      <c r="E16" s="48"/>
      <c r="F16" s="26"/>
      <c r="G16"/>
      <c r="H16"/>
      <c r="I16"/>
      <c r="J16" s="7"/>
      <c r="K16" s="8"/>
    </row>
    <row r="17" spans="1:11" ht="15.75" customHeight="1" x14ac:dyDescent="0.15">
      <c r="A17" s="68"/>
      <c r="B17" s="54"/>
      <c r="C17" s="25"/>
      <c r="D17" s="47"/>
      <c r="E17" s="48"/>
      <c r="F17" s="26"/>
      <c r="G17"/>
      <c r="H17"/>
      <c r="I17"/>
      <c r="J17" s="7"/>
      <c r="K17" s="8"/>
    </row>
    <row r="18" spans="1:11" ht="15.75" customHeight="1" x14ac:dyDescent="0.15">
      <c r="A18" s="68"/>
      <c r="B18" s="54"/>
      <c r="C18" s="25"/>
      <c r="D18" s="47"/>
      <c r="E18" s="48"/>
      <c r="F18" s="26"/>
      <c r="G18"/>
      <c r="H18"/>
      <c r="I18"/>
      <c r="J18" s="7"/>
      <c r="K18" s="8"/>
    </row>
    <row r="19" spans="1:11" ht="15.75" customHeight="1" x14ac:dyDescent="0.15">
      <c r="A19" s="68"/>
      <c r="B19" s="54"/>
      <c r="C19" s="25"/>
      <c r="D19" s="47"/>
      <c r="E19" s="48"/>
      <c r="F19" s="26"/>
      <c r="G19"/>
      <c r="H19"/>
      <c r="I19"/>
      <c r="J19" s="7"/>
      <c r="K19" s="8"/>
    </row>
    <row r="20" spans="1:11" ht="15.75" customHeight="1" x14ac:dyDescent="0.15">
      <c r="A20" s="68"/>
      <c r="B20" s="54"/>
      <c r="C20" s="25"/>
      <c r="D20" s="47"/>
      <c r="E20" s="48"/>
      <c r="F20" s="26"/>
      <c r="G20"/>
      <c r="H20"/>
      <c r="I20"/>
      <c r="J20" s="7"/>
      <c r="K20" s="8"/>
    </row>
    <row r="21" spans="1:11" s="10" customFormat="1" ht="15.75" customHeight="1" x14ac:dyDescent="0.15">
      <c r="A21" s="69"/>
      <c r="B21" s="57" t="s">
        <v>6</v>
      </c>
      <c r="C21" s="34"/>
      <c r="D21" s="89">
        <f>COUNTA(D16:D20)</f>
        <v>0</v>
      </c>
      <c r="E21" s="89"/>
      <c r="F21" s="37">
        <f>SUM(F16:F20)</f>
        <v>0</v>
      </c>
    </row>
    <row r="22" spans="1:11" s="10" customFormat="1" ht="15.75" customHeight="1" x14ac:dyDescent="0.15">
      <c r="A22" s="68" t="s">
        <v>15</v>
      </c>
      <c r="B22" s="54"/>
      <c r="C22" s="12"/>
      <c r="D22" s="62"/>
      <c r="E22" s="50"/>
      <c r="F22" s="53"/>
    </row>
    <row r="23" spans="1:11" s="10" customFormat="1" ht="15.75" customHeight="1" x14ac:dyDescent="0.15">
      <c r="A23" s="68"/>
      <c r="B23" s="55"/>
      <c r="C23" s="12"/>
      <c r="D23" s="62"/>
      <c r="E23" s="50"/>
      <c r="F23" s="53"/>
    </row>
    <row r="24" spans="1:11" ht="15.75" customHeight="1" x14ac:dyDescent="0.15">
      <c r="A24" s="68"/>
      <c r="B24" s="55"/>
      <c r="C24" s="12"/>
      <c r="D24" s="43"/>
      <c r="E24" s="44"/>
      <c r="F24" s="13"/>
    </row>
    <row r="25" spans="1:11" ht="15.75" customHeight="1" thickBot="1" x14ac:dyDescent="0.2">
      <c r="A25" s="93"/>
      <c r="B25" s="38" t="s">
        <v>6</v>
      </c>
      <c r="C25" s="39"/>
      <c r="D25" s="76">
        <f>COUNTA(D22:D24)</f>
        <v>0</v>
      </c>
      <c r="E25" s="76"/>
      <c r="F25" s="40">
        <f>SUM(F22:F24)</f>
        <v>0</v>
      </c>
    </row>
    <row r="26" spans="1:11" s="10" customFormat="1" ht="15.75" customHeight="1" x14ac:dyDescent="0.15">
      <c r="A26" s="91" t="s">
        <v>7</v>
      </c>
      <c r="B26" s="92"/>
      <c r="C26" s="22"/>
      <c r="D26" s="80"/>
      <c r="E26" s="80"/>
      <c r="F26" s="23">
        <f>F15+F21+F25</f>
        <v>0</v>
      </c>
    </row>
  </sheetData>
  <mergeCells count="23"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  <mergeCell ref="A6:B6"/>
    <mergeCell ref="E6:F6"/>
    <mergeCell ref="A7:B7"/>
    <mergeCell ref="E7:F7"/>
    <mergeCell ref="A8:B8"/>
    <mergeCell ref="E8:F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sqref="A1:F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7.5" style="1" customWidth="1"/>
    <col min="4" max="4" width="41" style="1" customWidth="1"/>
    <col min="5" max="5" width="21.1640625" style="1" customWidth="1"/>
    <col min="6" max="6" width="25.33203125" style="9" bestFit="1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66" t="s">
        <v>24</v>
      </c>
      <c r="B1" s="66"/>
      <c r="C1" s="66"/>
      <c r="D1" s="66"/>
      <c r="E1" s="66"/>
      <c r="F1" s="66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65" t="s">
        <v>17</v>
      </c>
      <c r="B3" s="65"/>
      <c r="C3" s="65"/>
      <c r="F3" s="6" t="s">
        <v>19</v>
      </c>
    </row>
    <row r="4" spans="1:11" ht="20.25" customHeight="1" thickBot="1" x14ac:dyDescent="0.2">
      <c r="A4" s="81" t="s">
        <v>10</v>
      </c>
      <c r="B4" s="82"/>
      <c r="C4" s="14" t="s">
        <v>9</v>
      </c>
      <c r="D4" s="15" t="s">
        <v>11</v>
      </c>
      <c r="E4" s="87" t="s">
        <v>0</v>
      </c>
      <c r="F4" s="88"/>
    </row>
    <row r="5" spans="1:11" ht="20.25" customHeight="1" thickTop="1" x14ac:dyDescent="0.15">
      <c r="A5" s="83" t="s">
        <v>13</v>
      </c>
      <c r="B5" s="84"/>
      <c r="C5" s="16">
        <f>D15</f>
        <v>0</v>
      </c>
      <c r="D5" s="17">
        <f>F15</f>
        <v>0</v>
      </c>
      <c r="E5" s="85" t="e">
        <f>D5/$D$8</f>
        <v>#DIV/0!</v>
      </c>
      <c r="F5" s="86"/>
    </row>
    <row r="6" spans="1:11" ht="20.25" customHeight="1" x14ac:dyDescent="0.15">
      <c r="A6" s="77" t="s">
        <v>14</v>
      </c>
      <c r="B6" s="78"/>
      <c r="C6" s="58">
        <v>0</v>
      </c>
      <c r="D6" s="19">
        <v>0</v>
      </c>
      <c r="E6" s="74" t="e">
        <f>D6/$D$8</f>
        <v>#DIV/0!</v>
      </c>
      <c r="F6" s="75"/>
    </row>
    <row r="7" spans="1:11" ht="20.25" customHeight="1" x14ac:dyDescent="0.15">
      <c r="A7" s="77" t="s">
        <v>15</v>
      </c>
      <c r="B7" s="78"/>
      <c r="C7" s="58">
        <f>D25</f>
        <v>0</v>
      </c>
      <c r="D7" s="19">
        <f>F25</f>
        <v>0</v>
      </c>
      <c r="E7" s="74" t="e">
        <f>D7/$D$8</f>
        <v>#DIV/0!</v>
      </c>
      <c r="F7" s="75"/>
    </row>
    <row r="8" spans="1:11" ht="20.25" customHeight="1" x14ac:dyDescent="0.15">
      <c r="A8" s="70" t="s">
        <v>1</v>
      </c>
      <c r="B8" s="71"/>
      <c r="C8" s="20">
        <f>SUM(C5:C7)</f>
        <v>0</v>
      </c>
      <c r="D8" s="21">
        <f>SUM(D5:D7)</f>
        <v>0</v>
      </c>
      <c r="E8" s="72" t="e">
        <f>SUM(E5:F7)</f>
        <v>#DIV/0!</v>
      </c>
      <c r="F8" s="73"/>
    </row>
    <row r="9" spans="1:11" ht="20.25" customHeight="1" x14ac:dyDescent="0.15">
      <c r="A9" s="79"/>
      <c r="B9" s="79"/>
      <c r="C9" s="3"/>
      <c r="D9" s="4"/>
      <c r="E9" s="4"/>
    </row>
    <row r="10" spans="1:11" ht="20.25" customHeight="1" x14ac:dyDescent="0.15">
      <c r="A10" s="95" t="s">
        <v>18</v>
      </c>
      <c r="B10" s="95"/>
      <c r="C10" s="5"/>
      <c r="F10" s="6" t="s">
        <v>20</v>
      </c>
    </row>
    <row r="11" spans="1:11" ht="15.75" customHeight="1" thickBot="1" x14ac:dyDescent="0.2">
      <c r="A11" s="27" t="s">
        <v>2</v>
      </c>
      <c r="B11" s="28" t="s">
        <v>5</v>
      </c>
      <c r="C11" s="29" t="s">
        <v>8</v>
      </c>
      <c r="D11" s="90" t="s">
        <v>3</v>
      </c>
      <c r="E11" s="90"/>
      <c r="F11" s="30" t="s">
        <v>4</v>
      </c>
    </row>
    <row r="12" spans="1:11" ht="15.75" customHeight="1" thickTop="1" x14ac:dyDescent="0.15">
      <c r="A12" s="67" t="s">
        <v>13</v>
      </c>
      <c r="B12" s="54"/>
      <c r="C12" s="25"/>
      <c r="D12" s="41"/>
      <c r="E12" s="42"/>
      <c r="F12" s="26"/>
    </row>
    <row r="13" spans="1:11" ht="15.75" customHeight="1" x14ac:dyDescent="0.15">
      <c r="A13" s="68"/>
      <c r="B13" s="55"/>
      <c r="C13" s="12"/>
      <c r="D13" s="43"/>
      <c r="E13" s="44"/>
      <c r="F13" s="13"/>
    </row>
    <row r="14" spans="1:11" ht="15.75" customHeight="1" x14ac:dyDescent="0.15">
      <c r="A14" s="68"/>
      <c r="B14" s="56"/>
      <c r="C14" s="32"/>
      <c r="D14" s="45"/>
      <c r="E14" s="46"/>
      <c r="F14" s="33"/>
    </row>
    <row r="15" spans="1:11" s="10" customFormat="1" ht="15.75" customHeight="1" x14ac:dyDescent="0.15">
      <c r="A15" s="69"/>
      <c r="B15" s="57" t="s">
        <v>6</v>
      </c>
      <c r="C15" s="34"/>
      <c r="D15" s="89">
        <f>COUNTA(D12:D14)</f>
        <v>0</v>
      </c>
      <c r="E15" s="89"/>
      <c r="F15" s="35">
        <f>SUM(F12:F14)</f>
        <v>0</v>
      </c>
    </row>
    <row r="16" spans="1:11" ht="15.75" customHeight="1" x14ac:dyDescent="0.15">
      <c r="A16" s="94" t="s">
        <v>16</v>
      </c>
      <c r="B16" s="54"/>
      <c r="C16" s="60"/>
      <c r="D16" s="59"/>
      <c r="E16" s="48"/>
      <c r="F16" s="26"/>
      <c r="G16"/>
      <c r="H16"/>
      <c r="I16"/>
      <c r="J16" s="7"/>
      <c r="K16" s="8"/>
    </row>
    <row r="17" spans="1:11" ht="15.75" customHeight="1" x14ac:dyDescent="0.15">
      <c r="A17" s="68"/>
      <c r="B17" s="54"/>
      <c r="C17" s="25"/>
      <c r="D17" s="47"/>
      <c r="E17" s="48"/>
      <c r="F17" s="26"/>
      <c r="G17"/>
      <c r="H17"/>
      <c r="I17"/>
      <c r="J17" s="7"/>
      <c r="K17" s="8"/>
    </row>
    <row r="18" spans="1:11" ht="15.75" customHeight="1" x14ac:dyDescent="0.15">
      <c r="A18" s="68"/>
      <c r="B18" s="54"/>
      <c r="C18" s="25"/>
      <c r="D18" s="47"/>
      <c r="E18" s="48"/>
      <c r="F18" s="26"/>
      <c r="G18"/>
      <c r="H18"/>
      <c r="I18"/>
      <c r="J18" s="7"/>
      <c r="K18" s="8"/>
    </row>
    <row r="19" spans="1:11" ht="15.75" customHeight="1" x14ac:dyDescent="0.15">
      <c r="A19" s="68"/>
      <c r="B19" s="54"/>
      <c r="C19" s="25"/>
      <c r="D19" s="47"/>
      <c r="E19" s="48"/>
      <c r="F19" s="26"/>
      <c r="G19"/>
      <c r="H19"/>
      <c r="I19"/>
      <c r="J19" s="7"/>
      <c r="K19" s="8"/>
    </row>
    <row r="20" spans="1:11" ht="15.75" customHeight="1" x14ac:dyDescent="0.15">
      <c r="A20" s="68"/>
      <c r="B20" s="54"/>
      <c r="C20" s="25"/>
      <c r="D20" s="47"/>
      <c r="E20" s="48"/>
      <c r="F20" s="26"/>
      <c r="G20"/>
      <c r="H20"/>
      <c r="I20"/>
      <c r="J20" s="7"/>
      <c r="K20" s="8"/>
    </row>
    <row r="21" spans="1:11" s="10" customFormat="1" ht="15.75" customHeight="1" x14ac:dyDescent="0.15">
      <c r="A21" s="69"/>
      <c r="B21" s="57" t="s">
        <v>6</v>
      </c>
      <c r="C21" s="34"/>
      <c r="D21" s="89">
        <f>COUNTA(D16:D20)</f>
        <v>0</v>
      </c>
      <c r="E21" s="89"/>
      <c r="F21" s="37">
        <f>SUM(F16:F20)</f>
        <v>0</v>
      </c>
    </row>
    <row r="22" spans="1:11" s="10" customFormat="1" ht="15.75" customHeight="1" x14ac:dyDescent="0.15">
      <c r="A22" s="68" t="s">
        <v>15</v>
      </c>
      <c r="B22" s="54"/>
      <c r="C22" s="25"/>
      <c r="D22" s="61"/>
      <c r="E22" s="49"/>
      <c r="F22" s="52"/>
    </row>
    <row r="23" spans="1:11" s="10" customFormat="1" ht="15.75" customHeight="1" x14ac:dyDescent="0.15">
      <c r="A23" s="68"/>
      <c r="B23" s="55"/>
      <c r="C23" s="12"/>
      <c r="D23" s="51"/>
      <c r="E23" s="50"/>
      <c r="F23" s="53"/>
    </row>
    <row r="24" spans="1:11" ht="15.75" customHeight="1" x14ac:dyDescent="0.15">
      <c r="A24" s="68"/>
      <c r="B24" s="55"/>
      <c r="C24" s="12"/>
      <c r="D24" s="43"/>
      <c r="E24" s="44"/>
      <c r="F24" s="13"/>
    </row>
    <row r="25" spans="1:11" ht="15.75" customHeight="1" thickBot="1" x14ac:dyDescent="0.2">
      <c r="A25" s="93"/>
      <c r="B25" s="38" t="s">
        <v>6</v>
      </c>
      <c r="C25" s="39"/>
      <c r="D25" s="76">
        <f>COUNTA(D22:D24)</f>
        <v>0</v>
      </c>
      <c r="E25" s="76"/>
      <c r="F25" s="40">
        <f>SUM(F22:F24)</f>
        <v>0</v>
      </c>
    </row>
    <row r="26" spans="1:11" s="10" customFormat="1" ht="15.75" customHeight="1" x14ac:dyDescent="0.15">
      <c r="A26" s="91" t="s">
        <v>7</v>
      </c>
      <c r="B26" s="92"/>
      <c r="C26" s="22"/>
      <c r="D26" s="80"/>
      <c r="E26" s="80"/>
      <c r="F26" s="23">
        <f>F15+F21+F25</f>
        <v>0</v>
      </c>
    </row>
  </sheetData>
  <mergeCells count="23">
    <mergeCell ref="A22:A25"/>
    <mergeCell ref="D25:E25"/>
    <mergeCell ref="A26:B26"/>
    <mergeCell ref="D26:E26"/>
    <mergeCell ref="A9:B9"/>
    <mergeCell ref="A10:B10"/>
    <mergeCell ref="D11:E11"/>
    <mergeCell ref="A12:A15"/>
    <mergeCell ref="D15:E15"/>
    <mergeCell ref="A16:A21"/>
    <mergeCell ref="D21:E21"/>
    <mergeCell ref="A6:B6"/>
    <mergeCell ref="E6:F6"/>
    <mergeCell ref="A7:B7"/>
    <mergeCell ref="E7:F7"/>
    <mergeCell ref="A8:B8"/>
    <mergeCell ref="E8:F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2020년 누계</vt:lpstr>
      <vt:lpstr>10월</vt:lpstr>
      <vt:lpstr>11월</vt:lpstr>
      <vt:lpstr>12월</vt:lpstr>
      <vt:lpstr>'10월'!Print_Titles</vt:lpstr>
      <vt:lpstr>'11월'!Print_Titles</vt:lpstr>
      <vt:lpstr>'12월'!Print_Titles</vt:lpstr>
      <vt:lpstr>'2020년 누계'!Print_Titles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2013-07-10T01:20:09Z</cp:lastPrinted>
  <dcterms:created xsi:type="dcterms:W3CDTF">2013-03-18T05:42:03Z</dcterms:created>
  <dcterms:modified xsi:type="dcterms:W3CDTF">2021-04-14T07:11:06Z</dcterms:modified>
</cp:coreProperties>
</file>